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<sst xmlns="http://schemas.openxmlformats.org/spreadsheetml/2006/main" count="120" uniqueCount="102">
  <si>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</si>
  <si>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</si>
  <si>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</si>
  <si>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</si>
  <si>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</si>
  <si>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</si>
  <si>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</si>
  <si>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</si>
  <si>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</si>
  <si>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</si>
  <si>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</si>
  <si>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</si>
  <si>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</si>
  <si>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</si>
  <si>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HomeSense</t>
  </si>
  <si>
    <t>35 399665</t>
  </si>
  <si>
    <t>HS-AF-250814</t>
  </si>
  <si>
    <t>G24L363</t>
  </si>
  <si>
    <t>HG95G-4858</t>
  </si>
  <si>
    <r>
      <rPr>
        <sz val="12"/>
        <color rgb="FFFF0000"/>
        <rFont val="Calibri"/>
        <charset val="134"/>
      </rPr>
      <t>Ningbo</t>
    </r>
    <r>
      <rPr>
        <sz val="12"/>
        <color rgb="FFFF0000"/>
        <rFont val="宋体"/>
        <charset val="134"/>
      </rPr>
      <t>（</t>
    </r>
    <r>
      <rPr>
        <sz val="12"/>
        <color rgb="FFFF0000"/>
        <rFont val="Calibri"/>
        <charset val="134"/>
      </rPr>
      <t>WB)</t>
    </r>
  </si>
  <si>
    <t>9/1-9/15/2025</t>
  </si>
  <si>
    <t>1 carton include 1pc HG95G-4858,1pc HS95G-0608</t>
  </si>
  <si>
    <t>G24L361</t>
  </si>
  <si>
    <t>HS95G-0608</t>
  </si>
  <si>
    <t>G24L089</t>
  </si>
  <si>
    <t>HS95G-0609</t>
  </si>
  <si>
    <t>1 carton include 1pc HS95G-0609,1pc HS95G-0610</t>
  </si>
  <si>
    <t>G24L187</t>
  </si>
  <si>
    <t>HS95G-0610</t>
  </si>
  <si>
    <t>35 399693</t>
  </si>
  <si>
    <t>HS-AF-250815</t>
  </si>
  <si>
    <t>G23L648</t>
  </si>
  <si>
    <t>HS95G-0611</t>
  </si>
  <si>
    <t>1 carton include 1pc HS95G-0611,1pc HS95G-0612</t>
  </si>
  <si>
    <t>G23L649</t>
  </si>
  <si>
    <t>HS95G-0612</t>
  </si>
  <si>
    <t>G232206</t>
  </si>
  <si>
    <t>HS95G-0613</t>
  </si>
  <si>
    <t>1 carton include 2pcs HS95G-0613</t>
  </si>
  <si>
    <t>35 399709</t>
  </si>
  <si>
    <t>HS-AF-250816</t>
  </si>
  <si>
    <t>G24L278</t>
  </si>
  <si>
    <t>HS95G-0614</t>
  </si>
  <si>
    <t>1 carton include 2pcs HS95G-0614</t>
  </si>
  <si>
    <t>G24L015</t>
  </si>
  <si>
    <t>Deleted</t>
  </si>
  <si>
    <t>G24L751</t>
  </si>
  <si>
    <t>HG95G-4964</t>
  </si>
  <si>
    <t>1 carton include 2pcs HG95G-4964</t>
  </si>
  <si>
    <t>35 399803</t>
  </si>
  <si>
    <t>HS-AF-250817</t>
  </si>
  <si>
    <t>A25L165</t>
  </si>
  <si>
    <r>
      <rPr>
        <sz val="12"/>
        <color theme="1"/>
        <rFont val="Calibri"/>
        <charset val="134"/>
      </rPr>
      <t>HS95</t>
    </r>
    <r>
      <rPr>
        <sz val="12"/>
        <color rgb="FFFF0000"/>
        <rFont val="Calibri"/>
        <charset val="134"/>
      </rPr>
      <t>A</t>
    </r>
    <r>
      <rPr>
        <sz val="12"/>
        <color theme="1"/>
        <rFont val="Calibri"/>
        <charset val="134"/>
      </rPr>
      <t>-0619</t>
    </r>
  </si>
  <si>
    <r>
      <rPr>
        <sz val="11"/>
        <rFont val="Calibri"/>
        <charset val="134"/>
      </rPr>
      <t>1 carton include 1pc HS95</t>
    </r>
    <r>
      <rPr>
        <sz val="11"/>
        <color rgb="FFFF0000"/>
        <rFont val="Calibri"/>
        <charset val="134"/>
      </rPr>
      <t>A</t>
    </r>
    <r>
      <rPr>
        <sz val="11"/>
        <rFont val="Calibri"/>
        <charset val="134"/>
      </rPr>
      <t>-0619,1pc HS95</t>
    </r>
    <r>
      <rPr>
        <sz val="11"/>
        <color rgb="FFFF0000"/>
        <rFont val="Calibri"/>
        <charset val="134"/>
      </rPr>
      <t>A</t>
    </r>
    <r>
      <rPr>
        <sz val="11"/>
        <rFont val="Calibri"/>
        <charset val="134"/>
      </rPr>
      <t>-0620</t>
    </r>
  </si>
  <si>
    <t>A25L166</t>
  </si>
  <si>
    <r>
      <rPr>
        <sz val="12"/>
        <color theme="1"/>
        <rFont val="Calibri"/>
        <charset val="134"/>
      </rPr>
      <t>HS95</t>
    </r>
    <r>
      <rPr>
        <sz val="12"/>
        <color rgb="FFFF0000"/>
        <rFont val="Calibri"/>
        <charset val="134"/>
      </rPr>
      <t>A</t>
    </r>
    <r>
      <rPr>
        <sz val="12"/>
        <color theme="1"/>
        <rFont val="Calibri"/>
        <charset val="134"/>
      </rPr>
      <t>-0620</t>
    </r>
  </si>
  <si>
    <t>G25L389</t>
  </si>
  <si>
    <t>HS95G-0621</t>
  </si>
  <si>
    <t>1 carton include 1pc HS95G-0621,1pc HS95G-0622</t>
  </si>
  <si>
    <t>G25L390</t>
  </si>
  <si>
    <t>HS95G-0622</t>
  </si>
  <si>
    <t>G25L391</t>
  </si>
  <si>
    <t>HS95G-0623</t>
  </si>
  <si>
    <r>
      <rPr>
        <sz val="11"/>
        <rFont val="Calibri"/>
        <charset val="134"/>
      </rPr>
      <t>1 carton include 1pc HS95G-0623 ,1pc HS95</t>
    </r>
    <r>
      <rPr>
        <sz val="11"/>
        <color rgb="FFFF0000"/>
        <rFont val="Calibri"/>
        <charset val="134"/>
      </rPr>
      <t>A</t>
    </r>
    <r>
      <rPr>
        <sz val="11"/>
        <rFont val="Calibri"/>
        <charset val="134"/>
      </rPr>
      <t>-0624</t>
    </r>
  </si>
  <si>
    <t>A24L027</t>
  </si>
  <si>
    <r>
      <rPr>
        <sz val="12"/>
        <rFont val="Calibri"/>
        <charset val="134"/>
      </rPr>
      <t>HS95</t>
    </r>
    <r>
      <rPr>
        <sz val="12"/>
        <color rgb="FFFF0000"/>
        <rFont val="Calibri"/>
        <charset val="134"/>
      </rPr>
      <t>A</t>
    </r>
    <r>
      <rPr>
        <sz val="12"/>
        <rFont val="Calibri"/>
        <charset val="134"/>
      </rPr>
      <t>-0624</t>
    </r>
  </si>
  <si>
    <t>35 399796</t>
  </si>
  <si>
    <t>HS-AF-250818</t>
  </si>
  <si>
    <t>G25L385</t>
  </si>
  <si>
    <t>HS95G-0615</t>
  </si>
  <si>
    <t>1 carton include 1pc HS95G-0615,1pc HS95G-0616</t>
  </si>
  <si>
    <t>G25L386</t>
  </si>
  <si>
    <t>HS95G-0616</t>
  </si>
  <si>
    <t>G25L387</t>
  </si>
  <si>
    <t>HS95G-0617</t>
  </si>
  <si>
    <t>1 carton include 1pc HS95G-0617,1pc HS95G-0618</t>
  </si>
  <si>
    <t>G25L388</t>
  </si>
  <si>
    <t>HS95G-0618</t>
  </si>
  <si>
    <t>35 422939</t>
  </si>
  <si>
    <t>HS-AF-250819</t>
  </si>
  <si>
    <t>A25L172</t>
  </si>
  <si>
    <t>HS95A-0625</t>
  </si>
  <si>
    <t>1 carton include 1pc HS95A-0625,1pc HS95A-0626</t>
  </si>
  <si>
    <t>A25L173</t>
  </si>
  <si>
    <t>HS95A-0626</t>
  </si>
  <si>
    <t>A25L174</t>
  </si>
  <si>
    <t>HS95A-0627</t>
  </si>
  <si>
    <t>1 carton include 1pc HS95A-0627,1pc HS95A-0628</t>
  </si>
  <si>
    <t>A25L175</t>
  </si>
  <si>
    <t>HS95A-0628</t>
  </si>
  <si>
    <t>35 422942</t>
  </si>
  <si>
    <t>HS-AF-250820</t>
  </si>
  <si>
    <t>A25L168</t>
  </si>
  <si>
    <t>HS95A-0629</t>
  </si>
  <si>
    <t>1 carton include 1pc HS95A-0629,1pcHS95A-0630</t>
  </si>
  <si>
    <t>A25L169</t>
  </si>
  <si>
    <t>HS95A-0630</t>
  </si>
  <si>
    <t>A25L170</t>
  </si>
  <si>
    <t>HS95A-0631</t>
  </si>
  <si>
    <t>1 carton include 1pc HS95A-0631,1pc HS95A-0632</t>
  </si>
  <si>
    <t>A25L171</t>
  </si>
  <si>
    <t>HS95A-0632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</si>
</sst>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0_);[Red]\(0\)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2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2"/>
      <color rgb="FF000000"/>
      <name val="Arial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2"/>
      <color rgb="FF000000"/>
      <name val="Calibri"/>
      <charset val="134"/>
    </font>
    <font>
      <sz val="12"/>
      <name val="Calibri"/>
      <charset val="134"/>
    </font>
    <font>
      <sz val="12"/>
      <color rgb="FFFF0000"/>
      <name val="Calibri"/>
      <charset val="134"/>
    </font>
    <font>
      <b/>
      <sz val="12"/>
      <color theme="1"/>
      <name val="Calibri"/>
      <charset val="134"/>
    </font>
    <font>
      <strike/>
      <sz val="12"/>
      <color rgb="FFFF0000"/>
      <name val="Calibri"/>
      <charset val="134"/>
    </font>
    <font>
      <strike/>
      <sz val="11"/>
      <color rgb="FFFF0000"/>
      <name val="Calibri"/>
      <charset val="134"/>
    </font>
    <font>
      <strike/>
      <sz val="11"/>
      <name val="Calibri"/>
      <charset val="134"/>
    </font>
    <font>
      <strike/>
      <sz val="12"/>
      <name val="Calibri"/>
      <charset val="134"/>
    </font>
    <font>
      <sz val="11"/>
      <color rgb="FF000000"/>
      <name val="ArialBold"/>
      <charset val="134"/>
    </font>
    <font>
      <sz val="12"/>
      <name val="Arial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4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readingOrder="1"/>
    </xf>
    <xf numFmtId="0" fontId="1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0" xfId="0" applyFont="1">
      <alignment vertical="center"/>
    </xf>
    <xf numFmtId="0" fontId="14" fillId="3" borderId="1" xfId="0" applyFont="1" applyFill="1" applyBorder="1" applyAlignment="1">
      <alignment horizontal="left" vertical="center" readingOrder="1"/>
    </xf>
    <xf numFmtId="0" fontId="15" fillId="3" borderId="1" xfId="0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8" fillId="2" borderId="4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176" fontId="7" fillId="2" borderId="1" xfId="0" applyNumberFormat="1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176" fontId="1" fillId="0" borderId="0" xfId="0" applyNumberFormat="1" applyFont="1">
      <alignment vertical="center"/>
    </xf>
    <xf numFmtId="0" fontId="20" fillId="2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176" fontId="10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>
      <alignment vertical="center"/>
    </xf>
    <xf numFmtId="176" fontId="13" fillId="0" borderId="0" xfId="0" applyNumberFormat="1" applyFont="1">
      <alignment vertical="center"/>
    </xf>
    <xf numFmtId="0" fontId="8" fillId="3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115" zoomScaleNormal="115" workbookViewId="0">
      <selection activeCell="F14" sqref="F14"/>
    </sheetView>
  </sheetViews>
  <sheetFormatPr defaultColWidth="9" defaultRowHeight="13.5"/>
  <cols>
    <col min="1" max="1" width="12" customWidth="1"/>
    <col min="2" max="2" width="12.125" customWidth="1"/>
    <col min="3" max="3" width="15.5" customWidth="1"/>
    <col min="4" max="4" width="12.25" customWidth="1"/>
    <col min="5" max="5" width="15" customWidth="1"/>
    <col min="8" max="8" width="8.625" customWidth="1"/>
    <col min="9" max="9" width="8.5" style="6" customWidth="1"/>
    <col min="10" max="10" width="10.5" customWidth="1"/>
    <col min="11" max="11" width="13.125" style="7" customWidth="1"/>
    <col min="12" max="12" width="17" style="7" customWidth="1"/>
    <col min="13" max="13" width="40.75" style="8" customWidth="1"/>
  </cols>
  <sheetData>
    <row r="1" ht="37.5" customHeight="1" spans="1:1">
      <c r="A1" s="9" t="s">
        <v>0</v>
      </c>
    </row>
    <row r="2" s="1" customFormat="1" ht="45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44" t="s">
        <v>9</v>
      </c>
      <c r="J2" s="11" t="s">
        <v>10</v>
      </c>
      <c r="K2" s="45" t="s">
        <v>11</v>
      </c>
      <c r="L2" s="45" t="s">
        <v>12</v>
      </c>
      <c r="M2" s="11" t="s">
        <v>13</v>
      </c>
    </row>
    <row r="3" s="2" customFormat="1" ht="17.1" customHeight="1" spans="1:13">
      <c r="A3" s="12" t="s">
        <v>14</v>
      </c>
      <c r="B3" s="12" t="s">
        <v>15</v>
      </c>
      <c r="C3" s="13" t="s">
        <v>16</v>
      </c>
      <c r="D3" s="14" t="s">
        <v>17</v>
      </c>
      <c r="E3" s="15" t="s">
        <v>18</v>
      </c>
      <c r="F3" s="16">
        <v>100</v>
      </c>
      <c r="G3" s="17">
        <v>1</v>
      </c>
      <c r="H3" s="18">
        <v>2</v>
      </c>
      <c r="I3" s="46">
        <v>23.28</v>
      </c>
      <c r="J3" s="46">
        <f>F3*I3</f>
        <v>2328</v>
      </c>
      <c r="K3" s="47" t="s">
        <v>19</v>
      </c>
      <c r="L3" s="48" t="s">
        <v>20</v>
      </c>
      <c r="M3" s="49" t="s">
        <v>21</v>
      </c>
    </row>
    <row r="4" s="2" customFormat="1" ht="17.1" customHeight="1" spans="1:13">
      <c r="A4" s="12"/>
      <c r="B4" s="12"/>
      <c r="C4" s="13"/>
      <c r="D4" s="14" t="s">
        <v>22</v>
      </c>
      <c r="E4" s="15" t="s">
        <v>23</v>
      </c>
      <c r="F4" s="16">
        <v>100</v>
      </c>
      <c r="G4" s="17">
        <v>1</v>
      </c>
      <c r="H4" s="18"/>
      <c r="I4" s="46">
        <v>23.28</v>
      </c>
      <c r="J4" s="46">
        <f t="shared" ref="J4:J11" si="0">F4*I4</f>
        <v>2328</v>
      </c>
      <c r="K4" s="50"/>
      <c r="L4" s="51"/>
      <c r="M4" s="49"/>
    </row>
    <row r="5" s="2" customFormat="1" ht="17.1" customHeight="1" spans="1:13">
      <c r="A5" s="12"/>
      <c r="B5" s="12"/>
      <c r="C5" s="13"/>
      <c r="D5" s="14" t="s">
        <v>24</v>
      </c>
      <c r="E5" s="15" t="s">
        <v>25</v>
      </c>
      <c r="F5" s="16">
        <v>100</v>
      </c>
      <c r="G5" s="17">
        <v>1</v>
      </c>
      <c r="H5" s="18">
        <v>2</v>
      </c>
      <c r="I5" s="46">
        <v>15.52</v>
      </c>
      <c r="J5" s="46">
        <f t="shared" si="0"/>
        <v>1552</v>
      </c>
      <c r="K5" s="50"/>
      <c r="L5" s="51"/>
      <c r="M5" s="49" t="s">
        <v>26</v>
      </c>
    </row>
    <row r="6" s="2" customFormat="1" customHeight="1" spans="1:13">
      <c r="A6" s="12"/>
      <c r="B6" s="12"/>
      <c r="C6" s="13"/>
      <c r="D6" s="19" t="s">
        <v>27</v>
      </c>
      <c r="E6" s="15" t="s">
        <v>28</v>
      </c>
      <c r="F6" s="16">
        <v>100</v>
      </c>
      <c r="G6" s="17">
        <v>1</v>
      </c>
      <c r="H6" s="18"/>
      <c r="I6" s="46">
        <v>15.52</v>
      </c>
      <c r="J6" s="46">
        <f t="shared" si="0"/>
        <v>1552</v>
      </c>
      <c r="K6" s="52"/>
      <c r="L6" s="53"/>
      <c r="M6" s="49"/>
    </row>
    <row r="7" s="3" customFormat="1" ht="15" spans="1:13">
      <c r="A7" s="20"/>
      <c r="B7" s="20"/>
      <c r="C7" s="20"/>
      <c r="D7" s="20"/>
      <c r="E7" s="20"/>
      <c r="F7" s="21">
        <f>SUM(F3:F6)</f>
        <v>400</v>
      </c>
      <c r="G7" s="20"/>
      <c r="H7" s="20"/>
      <c r="I7" s="54"/>
      <c r="J7" s="55">
        <f>SUM(J3:J6)</f>
        <v>7760</v>
      </c>
      <c r="K7" s="56"/>
      <c r="L7" s="56"/>
      <c r="M7" s="57"/>
    </row>
    <row r="8" s="1" customFormat="1" ht="14.25" spans="9:13">
      <c r="I8" s="58"/>
      <c r="K8" s="59"/>
      <c r="L8" s="59"/>
      <c r="M8" s="60"/>
    </row>
    <row r="9" s="4" customFormat="1" ht="17.1" customHeight="1" spans="1:13">
      <c r="A9" s="22" t="s">
        <v>14</v>
      </c>
      <c r="B9" s="22" t="s">
        <v>29</v>
      </c>
      <c r="C9" s="23" t="s">
        <v>30</v>
      </c>
      <c r="D9" s="24" t="s">
        <v>31</v>
      </c>
      <c r="E9" s="15" t="s">
        <v>32</v>
      </c>
      <c r="F9" s="16">
        <v>100</v>
      </c>
      <c r="G9" s="25">
        <v>1</v>
      </c>
      <c r="H9" s="18">
        <v>2</v>
      </c>
      <c r="I9" s="61">
        <v>36.86</v>
      </c>
      <c r="J9" s="46">
        <f t="shared" si="0"/>
        <v>3686</v>
      </c>
      <c r="K9" s="62" t="s">
        <v>19</v>
      </c>
      <c r="L9" s="63" t="s">
        <v>20</v>
      </c>
      <c r="M9" s="49" t="s">
        <v>33</v>
      </c>
    </row>
    <row r="10" s="4" customFormat="1" customHeight="1" spans="1:13">
      <c r="A10" s="22"/>
      <c r="B10" s="22"/>
      <c r="C10" s="23"/>
      <c r="D10" s="24" t="s">
        <v>34</v>
      </c>
      <c r="E10" s="15" t="s">
        <v>35</v>
      </c>
      <c r="F10" s="16">
        <v>100</v>
      </c>
      <c r="G10" s="25">
        <v>1</v>
      </c>
      <c r="H10" s="18"/>
      <c r="I10" s="61">
        <v>36.86</v>
      </c>
      <c r="J10" s="46">
        <f t="shared" si="0"/>
        <v>3686</v>
      </c>
      <c r="K10" s="62"/>
      <c r="L10" s="63"/>
      <c r="M10" s="49"/>
    </row>
    <row r="11" s="5" customFormat="1" ht="15.75" spans="1:13">
      <c r="A11" s="22"/>
      <c r="B11" s="22"/>
      <c r="C11" s="23"/>
      <c r="D11" s="24" t="s">
        <v>36</v>
      </c>
      <c r="E11" s="15" t="s">
        <v>37</v>
      </c>
      <c r="F11" s="16">
        <v>100</v>
      </c>
      <c r="G11" s="26">
        <v>2</v>
      </c>
      <c r="H11" s="18">
        <v>2</v>
      </c>
      <c r="I11" s="64">
        <v>15.04</v>
      </c>
      <c r="J11" s="46">
        <f t="shared" si="0"/>
        <v>1504</v>
      </c>
      <c r="K11" s="62"/>
      <c r="L11" s="63"/>
      <c r="M11" s="49" t="s">
        <v>38</v>
      </c>
    </row>
    <row r="12" s="5" customFormat="1" ht="15.75" spans="1:13">
      <c r="A12" s="22"/>
      <c r="B12" s="22"/>
      <c r="C12" s="23"/>
      <c r="D12" s="27"/>
      <c r="E12" s="28"/>
      <c r="F12" s="29">
        <f ca="1">SUM(F9:F12)</f>
        <v>300</v>
      </c>
      <c r="G12" s="26"/>
      <c r="H12" s="18"/>
      <c r="I12" s="64"/>
      <c r="J12" s="65">
        <f ca="1">SUM(J9:J12)</f>
        <v>8876</v>
      </c>
      <c r="K12" s="62"/>
      <c r="L12" s="63"/>
      <c r="M12" s="49"/>
    </row>
    <row r="13" ht="15.75" spans="7:9">
      <c r="G13" s="30"/>
      <c r="H13" s="30"/>
      <c r="I13" s="66"/>
    </row>
    <row r="14" s="4" customFormat="1" ht="17.1" customHeight="1" spans="1:13">
      <c r="A14" s="22" t="s">
        <v>14</v>
      </c>
      <c r="B14" s="22" t="s">
        <v>39</v>
      </c>
      <c r="C14" s="23" t="s">
        <v>40</v>
      </c>
      <c r="D14" s="24" t="s">
        <v>41</v>
      </c>
      <c r="E14" s="15" t="s">
        <v>42</v>
      </c>
      <c r="F14" s="16">
        <v>100</v>
      </c>
      <c r="G14" s="25">
        <v>2</v>
      </c>
      <c r="H14" s="18">
        <v>2</v>
      </c>
      <c r="I14" s="61">
        <v>38.8</v>
      </c>
      <c r="J14" s="46">
        <f>F14*I14</f>
        <v>3880</v>
      </c>
      <c r="K14" s="62" t="s">
        <v>19</v>
      </c>
      <c r="L14" s="63" t="s">
        <v>20</v>
      </c>
      <c r="M14" s="49" t="s">
        <v>43</v>
      </c>
    </row>
    <row r="15" s="4" customFormat="1" customHeight="1" spans="1:13">
      <c r="A15" s="22"/>
      <c r="B15" s="22"/>
      <c r="C15" s="23"/>
      <c r="D15" s="31" t="s">
        <v>44</v>
      </c>
      <c r="E15" s="32" t="s">
        <v>45</v>
      </c>
      <c r="F15" s="33">
        <v>100</v>
      </c>
      <c r="G15" s="34">
        <v>1</v>
      </c>
      <c r="H15" s="35"/>
      <c r="I15" s="61">
        <v>62.08</v>
      </c>
      <c r="J15" s="46">
        <f>F15*I15</f>
        <v>6208</v>
      </c>
      <c r="K15" s="62"/>
      <c r="L15" s="63"/>
      <c r="M15" s="49"/>
    </row>
    <row r="16" s="5" customFormat="1" ht="15.75" spans="1:13">
      <c r="A16" s="22"/>
      <c r="B16" s="22"/>
      <c r="C16" s="23"/>
      <c r="D16" s="24" t="s">
        <v>46</v>
      </c>
      <c r="E16" s="26" t="s">
        <v>47</v>
      </c>
      <c r="F16" s="16">
        <v>100</v>
      </c>
      <c r="G16" s="26">
        <v>2</v>
      </c>
      <c r="H16" s="18">
        <v>2</v>
      </c>
      <c r="I16" s="64">
        <v>20.37</v>
      </c>
      <c r="J16" s="46">
        <f>F16*I16</f>
        <v>2037</v>
      </c>
      <c r="K16" s="62"/>
      <c r="L16" s="63"/>
      <c r="M16" s="49" t="s">
        <v>48</v>
      </c>
    </row>
    <row r="17" s="5" customFormat="1" ht="15.75" spans="1:13">
      <c r="A17" s="22"/>
      <c r="B17" s="22"/>
      <c r="C17" s="23"/>
      <c r="D17" s="27"/>
      <c r="E17" s="28"/>
      <c r="F17" s="29">
        <f ca="1">SUM(F14:F17)</f>
        <v>300</v>
      </c>
      <c r="G17" s="26"/>
      <c r="H17" s="18"/>
      <c r="I17" s="64"/>
      <c r="J17" s="65">
        <f ca="1">SUM(J14:J17)</f>
        <v>8876</v>
      </c>
      <c r="K17" s="62"/>
      <c r="L17" s="63"/>
      <c r="M17" s="49"/>
    </row>
    <row r="19" s="4" customFormat="1" ht="17.1" customHeight="1" spans="1:13">
      <c r="A19" s="22" t="s">
        <v>14</v>
      </c>
      <c r="B19" s="22" t="s">
        <v>49</v>
      </c>
      <c r="C19" s="23" t="s">
        <v>50</v>
      </c>
      <c r="D19" s="24" t="s">
        <v>51</v>
      </c>
      <c r="E19" s="36" t="s">
        <v>52</v>
      </c>
      <c r="F19" s="16">
        <v>100</v>
      </c>
      <c r="G19" s="25">
        <v>1</v>
      </c>
      <c r="H19" s="18">
        <v>2</v>
      </c>
      <c r="I19" s="61">
        <v>7.76</v>
      </c>
      <c r="J19" s="46">
        <f t="shared" ref="J19:J24" si="1">F19*I19</f>
        <v>776</v>
      </c>
      <c r="K19" s="62" t="s">
        <v>19</v>
      </c>
      <c r="L19" s="63" t="s">
        <v>20</v>
      </c>
      <c r="M19" s="67" t="s">
        <v>53</v>
      </c>
    </row>
    <row r="20" s="4" customFormat="1" customHeight="1" spans="1:13">
      <c r="A20" s="22"/>
      <c r="B20" s="22"/>
      <c r="C20" s="23"/>
      <c r="D20" s="24" t="s">
        <v>54</v>
      </c>
      <c r="E20" s="36" t="s">
        <v>55</v>
      </c>
      <c r="F20" s="16">
        <v>100</v>
      </c>
      <c r="G20" s="25">
        <v>1</v>
      </c>
      <c r="H20" s="18"/>
      <c r="I20" s="61">
        <v>7.76</v>
      </c>
      <c r="J20" s="46">
        <f t="shared" si="1"/>
        <v>776</v>
      </c>
      <c r="K20" s="62"/>
      <c r="L20" s="63"/>
      <c r="M20" s="67"/>
    </row>
    <row r="21" s="4" customFormat="1" customHeight="1" spans="1:13">
      <c r="A21" s="22"/>
      <c r="B21" s="22"/>
      <c r="C21" s="23"/>
      <c r="D21" s="24" t="s">
        <v>56</v>
      </c>
      <c r="E21" s="26" t="s">
        <v>57</v>
      </c>
      <c r="F21" s="16">
        <v>120</v>
      </c>
      <c r="G21" s="25">
        <v>1</v>
      </c>
      <c r="H21" s="18">
        <v>2</v>
      </c>
      <c r="I21" s="64">
        <v>6.62</v>
      </c>
      <c r="J21" s="46">
        <f t="shared" si="1"/>
        <v>794.4</v>
      </c>
      <c r="K21" s="62"/>
      <c r="L21" s="63"/>
      <c r="M21" s="49" t="s">
        <v>58</v>
      </c>
    </row>
    <row r="22" s="5" customFormat="1" ht="15.75" spans="1:13">
      <c r="A22" s="22"/>
      <c r="B22" s="22"/>
      <c r="C22" s="23"/>
      <c r="D22" s="37" t="s">
        <v>59</v>
      </c>
      <c r="E22" s="26" t="s">
        <v>60</v>
      </c>
      <c r="F22" s="26">
        <v>120</v>
      </c>
      <c r="G22" s="25">
        <v>1</v>
      </c>
      <c r="H22" s="18"/>
      <c r="I22" s="64">
        <v>6.62</v>
      </c>
      <c r="J22" s="46">
        <f t="shared" si="1"/>
        <v>794.4</v>
      </c>
      <c r="K22" s="62"/>
      <c r="L22" s="63"/>
      <c r="M22" s="49"/>
    </row>
    <row r="23" s="5" customFormat="1" ht="15.75" spans="1:13">
      <c r="A23" s="22"/>
      <c r="B23" s="22"/>
      <c r="C23" s="23"/>
      <c r="D23" s="27" t="s">
        <v>61</v>
      </c>
      <c r="E23" s="38" t="s">
        <v>62</v>
      </c>
      <c r="F23" s="16">
        <v>120</v>
      </c>
      <c r="G23" s="25">
        <v>1</v>
      </c>
      <c r="H23" s="18">
        <v>2</v>
      </c>
      <c r="I23" s="64">
        <v>6.62</v>
      </c>
      <c r="J23" s="46">
        <f t="shared" si="1"/>
        <v>794.4</v>
      </c>
      <c r="K23" s="62"/>
      <c r="L23" s="63"/>
      <c r="M23" s="67" t="s">
        <v>63</v>
      </c>
    </row>
    <row r="24" s="5" customFormat="1" ht="15.75" spans="1:13">
      <c r="A24" s="22"/>
      <c r="B24" s="22"/>
      <c r="C24" s="23"/>
      <c r="D24" s="27" t="s">
        <v>64</v>
      </c>
      <c r="E24" s="39" t="s">
        <v>65</v>
      </c>
      <c r="F24" s="26">
        <v>120</v>
      </c>
      <c r="G24" s="25">
        <v>1</v>
      </c>
      <c r="H24" s="18"/>
      <c r="I24" s="64">
        <v>6.5</v>
      </c>
      <c r="J24" s="46">
        <f t="shared" si="1"/>
        <v>780</v>
      </c>
      <c r="K24" s="62"/>
      <c r="L24" s="63"/>
      <c r="M24" s="67"/>
    </row>
    <row r="25" s="5" customFormat="1" ht="15.75" spans="1:13">
      <c r="A25" s="22"/>
      <c r="B25" s="22"/>
      <c r="C25" s="23"/>
      <c r="D25" s="27"/>
      <c r="E25" s="28"/>
      <c r="F25" s="21">
        <f>SUM(F19:F24)</f>
        <v>680</v>
      </c>
      <c r="G25" s="26"/>
      <c r="H25" s="18"/>
      <c r="I25" s="64"/>
      <c r="J25" s="55">
        <f>SUM(J19:J22)</f>
        <v>3140.8</v>
      </c>
      <c r="K25" s="62"/>
      <c r="L25" s="63"/>
      <c r="M25" s="49"/>
    </row>
    <row r="27" s="4" customFormat="1" ht="17.1" customHeight="1" spans="1:13">
      <c r="A27" s="22" t="s">
        <v>14</v>
      </c>
      <c r="B27" s="22" t="s">
        <v>66</v>
      </c>
      <c r="C27" s="23" t="s">
        <v>67</v>
      </c>
      <c r="D27" s="24" t="s">
        <v>68</v>
      </c>
      <c r="E27" s="26" t="s">
        <v>69</v>
      </c>
      <c r="F27" s="16">
        <v>140</v>
      </c>
      <c r="G27" s="25">
        <v>1</v>
      </c>
      <c r="H27" s="40">
        <v>4</v>
      </c>
      <c r="I27" s="61">
        <v>6.63</v>
      </c>
      <c r="J27" s="46">
        <f t="shared" ref="J27:J30" si="2">F27*I27</f>
        <v>928.2</v>
      </c>
      <c r="K27" s="62" t="s">
        <v>19</v>
      </c>
      <c r="L27" s="63" t="s">
        <v>20</v>
      </c>
      <c r="M27" s="49" t="s">
        <v>70</v>
      </c>
    </row>
    <row r="28" s="4" customFormat="1" customHeight="1" spans="1:13">
      <c r="A28" s="22"/>
      <c r="B28" s="22"/>
      <c r="C28" s="23"/>
      <c r="D28" s="24" t="s">
        <v>71</v>
      </c>
      <c r="E28" s="26" t="s">
        <v>72</v>
      </c>
      <c r="F28" s="16">
        <v>140</v>
      </c>
      <c r="G28" s="25">
        <v>1</v>
      </c>
      <c r="H28" s="41"/>
      <c r="I28" s="61">
        <v>6.63</v>
      </c>
      <c r="J28" s="46">
        <f t="shared" si="2"/>
        <v>928.2</v>
      </c>
      <c r="K28" s="62"/>
      <c r="L28" s="63"/>
      <c r="M28" s="49"/>
    </row>
    <row r="29" s="4" customFormat="1" customHeight="1" spans="1:13">
      <c r="A29" s="22"/>
      <c r="B29" s="22"/>
      <c r="C29" s="23"/>
      <c r="D29" s="24" t="s">
        <v>73</v>
      </c>
      <c r="E29" s="26" t="s">
        <v>74</v>
      </c>
      <c r="F29" s="16">
        <v>140</v>
      </c>
      <c r="G29" s="25">
        <v>1</v>
      </c>
      <c r="H29" s="41"/>
      <c r="I29" s="61">
        <v>6.63</v>
      </c>
      <c r="J29" s="46">
        <f t="shared" si="2"/>
        <v>928.2</v>
      </c>
      <c r="K29" s="62"/>
      <c r="L29" s="63"/>
      <c r="M29" s="49" t="s">
        <v>75</v>
      </c>
    </row>
    <row r="30" s="5" customFormat="1" ht="15.75" spans="1:13">
      <c r="A30" s="22"/>
      <c r="B30" s="22"/>
      <c r="C30" s="23"/>
      <c r="D30" s="42" t="s">
        <v>76</v>
      </c>
      <c r="E30" s="26" t="s">
        <v>77</v>
      </c>
      <c r="F30" s="16">
        <v>140</v>
      </c>
      <c r="G30" s="25">
        <v>1</v>
      </c>
      <c r="H30" s="43"/>
      <c r="I30" s="61">
        <v>6.63</v>
      </c>
      <c r="J30" s="46">
        <f t="shared" si="2"/>
        <v>928.2</v>
      </c>
      <c r="K30" s="62"/>
      <c r="L30" s="63"/>
      <c r="M30" s="49"/>
    </row>
    <row r="31" s="5" customFormat="1" ht="15.75" spans="1:13">
      <c r="A31" s="22"/>
      <c r="B31" s="22"/>
      <c r="C31" s="23"/>
      <c r="D31" s="27"/>
      <c r="E31" s="28"/>
      <c r="F31" s="21">
        <f>SUM(F27:F30)</f>
        <v>560</v>
      </c>
      <c r="G31" s="26"/>
      <c r="H31" s="18"/>
      <c r="I31" s="64"/>
      <c r="J31" s="55">
        <f>SUM(J27:J30)</f>
        <v>3712.8</v>
      </c>
      <c r="K31" s="62"/>
      <c r="L31" s="63"/>
      <c r="M31" s="49"/>
    </row>
    <row r="33" s="4" customFormat="1" ht="17.1" customHeight="1" spans="1:13">
      <c r="A33" s="22" t="s">
        <v>14</v>
      </c>
      <c r="B33" s="22" t="s">
        <v>78</v>
      </c>
      <c r="C33" s="23" t="s">
        <v>79</v>
      </c>
      <c r="D33" s="24" t="s">
        <v>80</v>
      </c>
      <c r="E33" s="26" t="s">
        <v>81</v>
      </c>
      <c r="F33" s="16">
        <v>120</v>
      </c>
      <c r="G33" s="25">
        <v>1</v>
      </c>
      <c r="H33" s="40">
        <v>4</v>
      </c>
      <c r="I33" s="61">
        <v>5.34</v>
      </c>
      <c r="J33" s="46">
        <f t="shared" ref="J33:J36" si="3">F33*I33</f>
        <v>640.8</v>
      </c>
      <c r="K33" s="62" t="s">
        <v>19</v>
      </c>
      <c r="L33" s="63" t="s">
        <v>20</v>
      </c>
      <c r="M33" s="49" t="s">
        <v>82</v>
      </c>
    </row>
    <row r="34" s="4" customFormat="1" customHeight="1" spans="1:13">
      <c r="A34" s="22"/>
      <c r="B34" s="22"/>
      <c r="C34" s="23"/>
      <c r="D34" s="24" t="s">
        <v>83</v>
      </c>
      <c r="E34" s="26" t="s">
        <v>84</v>
      </c>
      <c r="F34" s="16">
        <v>120</v>
      </c>
      <c r="G34" s="25">
        <v>1</v>
      </c>
      <c r="H34" s="41"/>
      <c r="I34" s="61">
        <v>5.34</v>
      </c>
      <c r="J34" s="46">
        <f t="shared" si="3"/>
        <v>640.8</v>
      </c>
      <c r="K34" s="62"/>
      <c r="L34" s="63"/>
      <c r="M34" s="49"/>
    </row>
    <row r="35" s="4" customFormat="1" customHeight="1" spans="1:13">
      <c r="A35" s="22"/>
      <c r="B35" s="22"/>
      <c r="C35" s="23"/>
      <c r="D35" s="24" t="s">
        <v>85</v>
      </c>
      <c r="E35" s="26" t="s">
        <v>86</v>
      </c>
      <c r="F35" s="16">
        <v>120</v>
      </c>
      <c r="G35" s="25">
        <v>1</v>
      </c>
      <c r="H35" s="41"/>
      <c r="I35" s="61">
        <v>5.34</v>
      </c>
      <c r="J35" s="46">
        <f t="shared" si="3"/>
        <v>640.8</v>
      </c>
      <c r="K35" s="62"/>
      <c r="L35" s="63"/>
      <c r="M35" s="49" t="s">
        <v>87</v>
      </c>
    </row>
    <row r="36" s="5" customFormat="1" ht="15.75" spans="1:13">
      <c r="A36" s="22"/>
      <c r="B36" s="22"/>
      <c r="C36" s="23"/>
      <c r="D36" s="42" t="s">
        <v>88</v>
      </c>
      <c r="E36" s="26" t="s">
        <v>89</v>
      </c>
      <c r="F36" s="16">
        <v>120</v>
      </c>
      <c r="G36" s="25">
        <v>1</v>
      </c>
      <c r="H36" s="43"/>
      <c r="I36" s="61">
        <v>5.34</v>
      </c>
      <c r="J36" s="46">
        <f t="shared" si="3"/>
        <v>640.8</v>
      </c>
      <c r="K36" s="62"/>
      <c r="L36" s="63"/>
      <c r="M36" s="49"/>
    </row>
    <row r="37" s="5" customFormat="1" ht="15.75" spans="1:13">
      <c r="A37" s="22"/>
      <c r="B37" s="22"/>
      <c r="C37" s="23"/>
      <c r="D37" s="27"/>
      <c r="E37" s="28"/>
      <c r="F37" s="21">
        <f>SUM(F33:F36)</f>
        <v>480</v>
      </c>
      <c r="G37" s="26"/>
      <c r="H37" s="18"/>
      <c r="I37" s="64"/>
      <c r="J37" s="55">
        <f>SUM(J33:J36)</f>
        <v>2563.2</v>
      </c>
      <c r="K37" s="62"/>
      <c r="L37" s="63"/>
      <c r="M37" s="49"/>
    </row>
    <row r="39" s="4" customFormat="1" ht="17.1" customHeight="1" spans="1:13">
      <c r="A39" s="22" t="s">
        <v>14</v>
      </c>
      <c r="B39" s="22" t="s">
        <v>90</v>
      </c>
      <c r="C39" s="23" t="s">
        <v>91</v>
      </c>
      <c r="D39" s="24" t="s">
        <v>92</v>
      </c>
      <c r="E39" s="26" t="s">
        <v>93</v>
      </c>
      <c r="F39" s="16">
        <v>120</v>
      </c>
      <c r="G39" s="25">
        <v>1</v>
      </c>
      <c r="H39" s="40">
        <v>4</v>
      </c>
      <c r="I39" s="61">
        <v>5.34</v>
      </c>
      <c r="J39" s="46">
        <f t="shared" ref="J39:J42" si="4">F39*I39</f>
        <v>640.8</v>
      </c>
      <c r="K39" s="62" t="s">
        <v>19</v>
      </c>
      <c r="L39" s="63" t="s">
        <v>20</v>
      </c>
      <c r="M39" s="49" t="s">
        <v>94</v>
      </c>
    </row>
    <row r="40" s="4" customFormat="1" customHeight="1" spans="1:13">
      <c r="A40" s="22"/>
      <c r="B40" s="22"/>
      <c r="C40" s="23"/>
      <c r="D40" s="24" t="s">
        <v>95</v>
      </c>
      <c r="E40" s="26" t="s">
        <v>96</v>
      </c>
      <c r="F40" s="16">
        <v>120</v>
      </c>
      <c r="G40" s="25">
        <v>1</v>
      </c>
      <c r="H40" s="41"/>
      <c r="I40" s="61">
        <v>5.34</v>
      </c>
      <c r="J40" s="46">
        <f t="shared" si="4"/>
        <v>640.8</v>
      </c>
      <c r="K40" s="62"/>
      <c r="L40" s="63"/>
      <c r="M40" s="49"/>
    </row>
    <row r="41" s="4" customFormat="1" customHeight="1" spans="1:13">
      <c r="A41" s="22"/>
      <c r="B41" s="22"/>
      <c r="C41" s="23"/>
      <c r="D41" s="24" t="s">
        <v>97</v>
      </c>
      <c r="E41" s="26" t="s">
        <v>98</v>
      </c>
      <c r="F41" s="16">
        <v>120</v>
      </c>
      <c r="G41" s="25">
        <v>1</v>
      </c>
      <c r="H41" s="41"/>
      <c r="I41" s="61">
        <v>5.34</v>
      </c>
      <c r="J41" s="46">
        <f t="shared" si="4"/>
        <v>640.8</v>
      </c>
      <c r="K41" s="62"/>
      <c r="L41" s="63"/>
      <c r="M41" s="49" t="s">
        <v>99</v>
      </c>
    </row>
    <row r="42" s="5" customFormat="1" ht="15.75" spans="1:13">
      <c r="A42" s="22"/>
      <c r="B42" s="22"/>
      <c r="C42" s="23"/>
      <c r="D42" s="42" t="s">
        <v>100</v>
      </c>
      <c r="E42" s="26" t="s">
        <v>101</v>
      </c>
      <c r="F42" s="16">
        <v>120</v>
      </c>
      <c r="G42" s="25">
        <v>1</v>
      </c>
      <c r="H42" s="43"/>
      <c r="I42" s="61">
        <v>5.34</v>
      </c>
      <c r="J42" s="46">
        <f t="shared" si="4"/>
        <v>640.8</v>
      </c>
      <c r="K42" s="62"/>
      <c r="L42" s="63"/>
      <c r="M42" s="49"/>
    </row>
    <row r="43" s="5" customFormat="1" ht="15.75" spans="1:13">
      <c r="A43" s="22"/>
      <c r="B43" s="22"/>
      <c r="C43" s="23"/>
      <c r="D43" s="27"/>
      <c r="E43" s="28"/>
      <c r="F43" s="21">
        <f>SUM(F39:F42)</f>
        <v>480</v>
      </c>
      <c r="G43" s="26"/>
      <c r="H43" s="18"/>
      <c r="I43" s="64"/>
      <c r="J43" s="55">
        <f>SUM(J39:J42)</f>
        <v>2563.2</v>
      </c>
      <c r="K43" s="62"/>
      <c r="L43" s="63"/>
      <c r="M43" s="49"/>
    </row>
  </sheetData>
  <protectedRanges>
    <protectedRange password="83AF" sqref="D9" name="Editable Line Item Value Area_2_2_2_1"/>
    <protectedRange password="83AF" sqref="D10" name="Editable Line Item Value Area_2_2_2_1_5"/>
    <protectedRange password="83AF" sqref="D11" name="Editable Line Item Value Area_2_2_2_1_3"/>
  </protectedRanges>
  <mergeCells count="57">
    <mergeCell ref="A3:A6"/>
    <mergeCell ref="A9:A12"/>
    <mergeCell ref="A14:A17"/>
    <mergeCell ref="A19:A25"/>
    <mergeCell ref="A27:A31"/>
    <mergeCell ref="A33:A37"/>
    <mergeCell ref="A39:A43"/>
    <mergeCell ref="B3:B6"/>
    <mergeCell ref="B9:B12"/>
    <mergeCell ref="B14:B17"/>
    <mergeCell ref="B19:B25"/>
    <mergeCell ref="B27:B31"/>
    <mergeCell ref="B33:B37"/>
    <mergeCell ref="B39:B43"/>
    <mergeCell ref="C3:C6"/>
    <mergeCell ref="C9:C12"/>
    <mergeCell ref="C14:C17"/>
    <mergeCell ref="C19:C25"/>
    <mergeCell ref="C27:C31"/>
    <mergeCell ref="C33:C37"/>
    <mergeCell ref="C39:C43"/>
    <mergeCell ref="H3:H4"/>
    <mergeCell ref="H5:H6"/>
    <mergeCell ref="H9:H10"/>
    <mergeCell ref="H19:H20"/>
    <mergeCell ref="H21:H22"/>
    <mergeCell ref="H23:H24"/>
    <mergeCell ref="H27:H30"/>
    <mergeCell ref="H33:H36"/>
    <mergeCell ref="H39:H42"/>
    <mergeCell ref="K3:K6"/>
    <mergeCell ref="K9:K12"/>
    <mergeCell ref="K14:K17"/>
    <mergeCell ref="K19:K25"/>
    <mergeCell ref="K27:K31"/>
    <mergeCell ref="K33:K37"/>
    <mergeCell ref="K39:K43"/>
    <mergeCell ref="L3:L6"/>
    <mergeCell ref="L9:L12"/>
    <mergeCell ref="L14:L17"/>
    <mergeCell ref="L19:L25"/>
    <mergeCell ref="L27:L31"/>
    <mergeCell ref="L33:L37"/>
    <mergeCell ref="L39:L43"/>
    <mergeCell ref="M3:M4"/>
    <mergeCell ref="M5:M6"/>
    <mergeCell ref="M9:M10"/>
    <mergeCell ref="M14:M15"/>
    <mergeCell ref="M19:M20"/>
    <mergeCell ref="M21:M22"/>
    <mergeCell ref="M23:M24"/>
    <mergeCell ref="M27:M28"/>
    <mergeCell ref="M29:M30"/>
    <mergeCell ref="M33:M34"/>
    <mergeCell ref="M35:M36"/>
    <mergeCell ref="M39:M40"/>
    <mergeCell ref="M41:M42"/>
  </mergeCells>
  <dataValidations count="1">
    <dataValidation allowBlank="1" showInputMessage="1" sqref="D3:D5"/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Editable Line Item Value Area_2_2_2_1" rangeCreator="" othersAccessPermission="edit"/>
    <arrUserId title="Editable Line Item Value Area_2_2_2_1_5" rangeCreator="" othersAccessPermission="edit"/>
    <arrUserId title="Editable Line Item Value Area_2_2_2_1_3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2025-08-15T05:20:51Z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2052-12.1.0.22529</vt:lpwstr>
  </property>
</Properties>
</file>