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<sst xmlns="http://schemas.openxmlformats.org/spreadsheetml/2006/main" count="53" uniqueCount="53">
  <si>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</si>
  <si>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</si>
  <si>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</si>
  <si>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08/01/2025</t>
  </si>
  <si>
    <t>End Date:</t>
  </si>
  <si>
    <t>08/10/2025</t>
  </si>
  <si>
    <t>Report Run Date:</t>
  </si>
  <si>
    <t>08/11/2025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</si>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</sst>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807954</v>
      </c>
      <c r="C5" s="11">
        <f>=ROUNDDOWN(31.3629694038367,0)</f>
      </c>
      <c r="D5" s="11">
        <v>268197</v>
      </c>
      <c r="E5" s="12">
        <v>0.9426</v>
      </c>
      <c r="F5" s="11"/>
      <c r="G5" s="11">
        <f>=ROUNDDOWN({0},0)</f>
      </c>
      <c r="H5" s="11"/>
      <c r="I5" s="12">
        <v>0.9474</v>
      </c>
      <c r="J5" s="11">
        <v>245</v>
      </c>
      <c r="K5" s="13">
        <v>16769.04</v>
      </c>
      <c r="L5" s="11">
        <v>2242</v>
      </c>
      <c r="M5" s="14">
        <v>7.48</v>
      </c>
      <c r="N5" s="11">
        <v>593</v>
      </c>
      <c r="O5" s="13">
        <v>37908.32</v>
      </c>
      <c r="P5" s="11">
        <v>1838</v>
      </c>
      <c r="Q5" s="14">
        <v>20.62</v>
      </c>
      <c r="R5" s="12">
        <v>-0.5868</v>
      </c>
      <c r="S5" s="12">
        <v>-0.5576</v>
      </c>
      <c r="T5" s="12">
        <v>0.2198</v>
      </c>
      <c r="U5" s="12">
        <v>-0.6372</v>
      </c>
      <c r="V5" s="11">
        <v>189</v>
      </c>
      <c r="W5" s="13">
        <v>11792.19</v>
      </c>
      <c r="X5" s="11">
        <v>596</v>
      </c>
      <c r="Y5" s="11">
        <v>242</v>
      </c>
      <c r="Z5" s="13">
        <v>13750.27</v>
      </c>
      <c r="AA5" s="11">
        <v>606</v>
      </c>
      <c r="AB5" s="12">
        <v>-0.219</v>
      </c>
      <c r="AC5" s="12">
        <v>-0.1424</v>
      </c>
      <c r="AD5" s="11">
        <v>20</v>
      </c>
      <c r="AE5" s="13">
        <v>1635.19</v>
      </c>
      <c r="AF5" s="11">
        <v>192</v>
      </c>
      <c r="AG5" s="11">
        <v>130</v>
      </c>
      <c r="AH5" s="13">
        <v>8823.64</v>
      </c>
      <c r="AI5" s="11">
        <v>249</v>
      </c>
      <c r="AJ5" s="12">
        <v>-0.8462</v>
      </c>
      <c r="AK5" s="12">
        <v>-0.8147</v>
      </c>
      <c r="AL5" s="11">
        <v>36</v>
      </c>
      <c r="AM5" s="13">
        <v>3341.66</v>
      </c>
      <c r="AN5" s="11">
        <v>569</v>
      </c>
      <c r="AO5" s="11">
        <v>164</v>
      </c>
      <c r="AP5" s="13">
        <v>10657.79</v>
      </c>
      <c r="AQ5" s="11">
        <v>435</v>
      </c>
      <c r="AR5" s="12">
        <v>-0.7805</v>
      </c>
      <c r="AS5" s="12">
        <v>-0.6865</v>
      </c>
      <c r="AT5" s="11"/>
      <c r="AU5" s="13"/>
      <c r="AV5" s="11">
        <v>178</v>
      </c>
      <c r="AW5" s="11">
        <v>16</v>
      </c>
      <c r="AX5" s="13">
        <v>1454.44</v>
      </c>
      <c r="AY5" s="11">
        <v>187</v>
      </c>
      <c r="AZ5" s="12"/>
      <c r="BA5" s="12"/>
      <c r="BB5" s="11"/>
      <c r="BC5" s="13"/>
      <c r="BD5" s="11">
        <v>373</v>
      </c>
      <c r="BE5" s="11">
        <v>41</v>
      </c>
      <c r="BF5" s="13">
        <v>3222.18</v>
      </c>
      <c r="BG5" s="11">
        <v>290</v>
      </c>
      <c r="BH5" s="12"/>
      <c r="BI5" s="12"/>
    </row>
    <row r="6">
      <c r="A6" s="10" t="s">
        <v>37</v>
      </c>
      <c r="B6" s="11">
        <v>216</v>
      </c>
      <c r="C6" s="11">
        <f>=ROUNDDOWN(69.6774193548387,0)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42</v>
      </c>
      <c r="Q6" s="14"/>
      <c r="R6" s="12"/>
      <c r="S6" s="12"/>
      <c r="T6" s="12">
        <v>-0.7143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18992</v>
      </c>
      <c r="C7" s="11">
        <f>=ROUNDDOWN(18.7187068795584,0)</f>
      </c>
      <c r="D7" s="11">
        <v>6554</v>
      </c>
      <c r="E7" s="12">
        <v>0.9141</v>
      </c>
      <c r="F7" s="11"/>
      <c r="G7" s="11">
        <f>=ROUNDDOWN({0},0)</f>
      </c>
      <c r="H7" s="11"/>
      <c r="I7" s="12"/>
      <c r="J7" s="11">
        <v>60</v>
      </c>
      <c r="K7" s="13">
        <v>2997.66</v>
      </c>
      <c r="L7" s="11">
        <v>125</v>
      </c>
      <c r="M7" s="14">
        <v>23.98</v>
      </c>
      <c r="N7" s="11">
        <v>309</v>
      </c>
      <c r="O7" s="13">
        <v>16308.83</v>
      </c>
      <c r="P7" s="11">
        <v>164</v>
      </c>
      <c r="Q7" s="14">
        <v>99.44</v>
      </c>
      <c r="R7" s="12">
        <v>-0.8058</v>
      </c>
      <c r="S7" s="12">
        <v>-0.8162</v>
      </c>
      <c r="T7" s="12">
        <v>-0.2378</v>
      </c>
      <c r="U7" s="12">
        <v>-0.7588</v>
      </c>
      <c r="V7" s="11">
        <v>22</v>
      </c>
      <c r="W7" s="13">
        <v>1167.86</v>
      </c>
      <c r="X7" s="11">
        <v>80</v>
      </c>
      <c r="Y7" s="11">
        <v>48</v>
      </c>
      <c r="Z7" s="13">
        <v>2363.15</v>
      </c>
      <c r="AA7" s="11">
        <v>91</v>
      </c>
      <c r="AB7" s="12">
        <v>-0.5417</v>
      </c>
      <c r="AC7" s="12">
        <v>-0.5058</v>
      </c>
      <c r="AD7" s="11">
        <v>17</v>
      </c>
      <c r="AE7" s="13">
        <v>722.96</v>
      </c>
      <c r="AF7" s="11">
        <v>46</v>
      </c>
      <c r="AG7" s="11">
        <v>48</v>
      </c>
      <c r="AH7" s="13">
        <v>2271.52</v>
      </c>
      <c r="AI7" s="11">
        <v>48</v>
      </c>
      <c r="AJ7" s="12">
        <v>-0.6458</v>
      </c>
      <c r="AK7" s="12">
        <v>-0.6817</v>
      </c>
      <c r="AL7" s="11">
        <v>16</v>
      </c>
      <c r="AM7" s="13">
        <v>694.33</v>
      </c>
      <c r="AN7" s="11">
        <v>105</v>
      </c>
      <c r="AO7" s="11">
        <v>50</v>
      </c>
      <c r="AP7" s="13">
        <v>2402.53</v>
      </c>
      <c r="AQ7" s="11">
        <v>133</v>
      </c>
      <c r="AR7" s="12">
        <v>-0.68</v>
      </c>
      <c r="AS7" s="12">
        <v>-0.711</v>
      </c>
      <c r="AT7" s="11">
        <v>5</v>
      </c>
      <c r="AU7" s="13">
        <v>412.51</v>
      </c>
      <c r="AV7" s="11">
        <v>112</v>
      </c>
      <c r="AW7" s="11">
        <v>90</v>
      </c>
      <c r="AX7" s="13">
        <v>5171.09</v>
      </c>
      <c r="AY7" s="11">
        <v>134</v>
      </c>
      <c r="AZ7" s="12">
        <v>-0.9444</v>
      </c>
      <c r="BA7" s="12">
        <v>-0.9202</v>
      </c>
      <c r="BB7" s="11"/>
      <c r="BC7" s="13"/>
      <c r="BD7" s="11">
        <v>80</v>
      </c>
      <c r="BE7" s="11">
        <v>73</v>
      </c>
      <c r="BF7" s="13">
        <v>4100.54</v>
      </c>
      <c r="BG7" s="11">
        <v>91</v>
      </c>
      <c r="BH7" s="12"/>
      <c r="BI7" s="12"/>
    </row>
    <row r="8">
      <c r="A8" s="10" t="s">
        <v>39</v>
      </c>
      <c r="B8" s="11">
        <v>135083</v>
      </c>
      <c r="C8" s="11">
        <f>=ROUNDDOWN(29.9532130027939,0)</f>
      </c>
      <c r="D8" s="11">
        <v>96585</v>
      </c>
      <c r="E8" s="12">
        <v>0.9505</v>
      </c>
      <c r="F8" s="11"/>
      <c r="G8" s="11">
        <f>=ROUNDDOWN({0},0)</f>
      </c>
      <c r="H8" s="11"/>
      <c r="I8" s="12"/>
      <c r="J8" s="11">
        <v>23</v>
      </c>
      <c r="K8" s="13">
        <v>960.95</v>
      </c>
      <c r="L8" s="11">
        <v>251</v>
      </c>
      <c r="M8" s="14">
        <v>3.83</v>
      </c>
      <c r="N8" s="11">
        <v>105</v>
      </c>
      <c r="O8" s="13">
        <v>4870.61</v>
      </c>
      <c r="P8" s="11">
        <v>285</v>
      </c>
      <c r="Q8" s="14">
        <v>17.09</v>
      </c>
      <c r="R8" s="12">
        <v>-0.781</v>
      </c>
      <c r="S8" s="12">
        <v>-0.8027</v>
      </c>
      <c r="T8" s="12">
        <v>-0.1193</v>
      </c>
      <c r="U8" s="12">
        <v>-0.7759</v>
      </c>
      <c r="V8" s="11"/>
      <c r="W8" s="13"/>
      <c r="X8" s="11"/>
      <c r="Y8" s="11"/>
      <c r="Z8" s="13"/>
      <c r="AA8" s="11"/>
      <c r="AB8" s="12"/>
      <c r="AC8" s="12"/>
      <c r="AD8" s="11">
        <v>23</v>
      </c>
      <c r="AE8" s="13">
        <v>960.95</v>
      </c>
      <c r="AF8" s="11">
        <v>65</v>
      </c>
      <c r="AG8" s="11">
        <v>101</v>
      </c>
      <c r="AH8" s="13">
        <v>4708.85</v>
      </c>
      <c r="AI8" s="11">
        <v>77</v>
      </c>
      <c r="AJ8" s="12">
        <v>-0.7723</v>
      </c>
      <c r="AK8" s="12">
        <v>-0.7959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>
        <v>2</v>
      </c>
      <c r="BE8" s="11">
        <v>4</v>
      </c>
      <c r="BF8" s="13">
        <v>161.76</v>
      </c>
      <c r="BG8" s="11">
        <v>2</v>
      </c>
      <c r="BH8" s="12"/>
      <c r="BI8" s="12"/>
    </row>
    <row r="9">
      <c r="A9" s="10" t="s">
        <v>40</v>
      </c>
      <c r="B9" s="11">
        <v>255715</v>
      </c>
      <c r="C9" s="11">
        <f>=ROUNDDOWN(31.0013941928836,0)</f>
      </c>
      <c r="D9" s="11">
        <v>188468</v>
      </c>
      <c r="E9" s="12">
        <v>0.9735</v>
      </c>
      <c r="F9" s="11"/>
      <c r="G9" s="11">
        <f>=ROUNDDOWN({0},0)</f>
      </c>
      <c r="H9" s="11"/>
      <c r="I9" s="12"/>
      <c r="J9" s="11">
        <v>35</v>
      </c>
      <c r="K9" s="13">
        <v>790.34</v>
      </c>
      <c r="L9" s="11">
        <v>330</v>
      </c>
      <c r="M9" s="14">
        <v>2.39</v>
      </c>
      <c r="N9" s="11">
        <v>116</v>
      </c>
      <c r="O9" s="13">
        <v>2511.99</v>
      </c>
      <c r="P9" s="11">
        <v>257</v>
      </c>
      <c r="Q9" s="14">
        <v>9.77</v>
      </c>
      <c r="R9" s="12">
        <v>-0.6983</v>
      </c>
      <c r="S9" s="12">
        <v>-0.6854</v>
      </c>
      <c r="T9" s="12">
        <v>0.284</v>
      </c>
      <c r="U9" s="12">
        <v>-0.7554</v>
      </c>
      <c r="V9" s="11"/>
      <c r="W9" s="13"/>
      <c r="X9" s="11">
        <v>2</v>
      </c>
      <c r="Y9" s="11"/>
      <c r="Z9" s="13"/>
      <c r="AA9" s="11"/>
      <c r="AB9" s="12"/>
      <c r="AC9" s="12"/>
      <c r="AD9" s="11">
        <v>35</v>
      </c>
      <c r="AE9" s="13">
        <v>790.34</v>
      </c>
      <c r="AF9" s="11">
        <v>88</v>
      </c>
      <c r="AG9" s="11">
        <v>116</v>
      </c>
      <c r="AH9" s="13">
        <v>2511.99</v>
      </c>
      <c r="AI9" s="11">
        <v>93</v>
      </c>
      <c r="AJ9" s="12">
        <v>-0.6983</v>
      </c>
      <c r="AK9" s="12">
        <v>-0.6854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562914</v>
      </c>
      <c r="C10" s="11">
        <f>=ROUNDDOWN(45.9008292766457,0)</f>
      </c>
      <c r="D10" s="11">
        <v>316829</v>
      </c>
      <c r="E10" s="12">
        <v>0.9491</v>
      </c>
      <c r="F10" s="11"/>
      <c r="G10" s="11">
        <f>=ROUNDDOWN({0},0)</f>
      </c>
      <c r="H10" s="11"/>
      <c r="I10" s="12"/>
      <c r="J10" s="11">
        <v>174</v>
      </c>
      <c r="K10" s="13">
        <v>7375.93</v>
      </c>
      <c r="L10" s="11">
        <v>1113</v>
      </c>
      <c r="M10" s="14">
        <v>6.63</v>
      </c>
      <c r="N10" s="11">
        <v>458</v>
      </c>
      <c r="O10" s="13">
        <v>17436.51</v>
      </c>
      <c r="P10" s="11">
        <v>1150</v>
      </c>
      <c r="Q10" s="14">
        <v>15.16</v>
      </c>
      <c r="R10" s="12">
        <v>-0.6201</v>
      </c>
      <c r="S10" s="12">
        <v>-0.577</v>
      </c>
      <c r="T10" s="12">
        <v>-0.0322</v>
      </c>
      <c r="U10" s="12">
        <v>-0.5627</v>
      </c>
      <c r="V10" s="11">
        <v>86</v>
      </c>
      <c r="W10" s="13">
        <v>3087.73</v>
      </c>
      <c r="X10" s="11">
        <v>408</v>
      </c>
      <c r="Y10" s="11">
        <v>219</v>
      </c>
      <c r="Z10" s="13">
        <v>7466.36</v>
      </c>
      <c r="AA10" s="11">
        <v>504</v>
      </c>
      <c r="AB10" s="12">
        <v>-0.6073</v>
      </c>
      <c r="AC10" s="12">
        <v>-0.5864</v>
      </c>
      <c r="AD10" s="11">
        <v>83</v>
      </c>
      <c r="AE10" s="13">
        <v>4152.45</v>
      </c>
      <c r="AF10" s="11">
        <v>108</v>
      </c>
      <c r="AG10" s="11">
        <v>228</v>
      </c>
      <c r="AH10" s="13">
        <v>9746.31</v>
      </c>
      <c r="AI10" s="11">
        <v>98</v>
      </c>
      <c r="AJ10" s="12">
        <v>-0.636</v>
      </c>
      <c r="AK10" s="12">
        <v>-0.5739</v>
      </c>
      <c r="AL10" s="11">
        <v>5</v>
      </c>
      <c r="AM10" s="13">
        <v>135.75</v>
      </c>
      <c r="AN10" s="11">
        <v>16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6</v>
      </c>
      <c r="BE10" s="11">
        <v>11</v>
      </c>
      <c r="BF10" s="13">
        <v>223.84</v>
      </c>
      <c r="BG10" s="11">
        <v>10</v>
      </c>
      <c r="BH10" s="12"/>
      <c r="BI10" s="12"/>
    </row>
    <row r="11">
      <c r="A11" s="10" t="s">
        <v>42</v>
      </c>
      <c r="B11" s="11">
        <v>992</v>
      </c>
      <c r="C11" s="11">
        <f>=ROUNDDOWN(57.3410404624277,0)</f>
      </c>
      <c r="D11" s="11"/>
      <c r="E11" s="12">
        <v>0.7619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32</v>
      </c>
      <c r="Q11" s="14"/>
      <c r="R11" s="12"/>
      <c r="S11" s="12"/>
      <c r="T11" s="12">
        <v>-0.1875</v>
      </c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85137</v>
      </c>
      <c r="C12" s="11">
        <f>=ROUNDDOWN(19.5281785443953,0)</f>
      </c>
      <c r="D12" s="11">
        <v>42693</v>
      </c>
      <c r="E12" s="12">
        <v>0.8876</v>
      </c>
      <c r="F12" s="11"/>
      <c r="G12" s="11">
        <f>=ROUNDDOWN({0},0)</f>
      </c>
      <c r="H12" s="11">
        <v>6325</v>
      </c>
      <c r="I12" s="12">
        <v>0.8833</v>
      </c>
      <c r="J12" s="11">
        <v>420</v>
      </c>
      <c r="K12" s="13">
        <v>74544.22</v>
      </c>
      <c r="L12" s="11">
        <v>472</v>
      </c>
      <c r="M12" s="14">
        <v>157.93</v>
      </c>
      <c r="N12" s="11">
        <v>1996</v>
      </c>
      <c r="O12" s="13">
        <v>325304.5</v>
      </c>
      <c r="P12" s="11">
        <v>644</v>
      </c>
      <c r="Q12" s="14">
        <v>505.13</v>
      </c>
      <c r="R12" s="12">
        <v>-0.7896</v>
      </c>
      <c r="S12" s="12">
        <v>-0.7708</v>
      </c>
      <c r="T12" s="12">
        <v>-0.2671</v>
      </c>
      <c r="U12" s="12">
        <v>-0.6873</v>
      </c>
      <c r="V12" s="11">
        <v>322</v>
      </c>
      <c r="W12" s="13">
        <v>62980.37</v>
      </c>
      <c r="X12" s="11">
        <v>161</v>
      </c>
      <c r="Y12" s="11">
        <v>1355</v>
      </c>
      <c r="Z12" s="13">
        <v>236771.48</v>
      </c>
      <c r="AA12" s="11">
        <v>205</v>
      </c>
      <c r="AB12" s="12">
        <v>-0.7624</v>
      </c>
      <c r="AC12" s="12">
        <v>-0.734</v>
      </c>
      <c r="AD12" s="11">
        <v>23</v>
      </c>
      <c r="AE12" s="13">
        <v>2660.36</v>
      </c>
      <c r="AF12" s="11">
        <v>146</v>
      </c>
      <c r="AG12" s="11">
        <v>73</v>
      </c>
      <c r="AH12" s="13">
        <v>8498.54</v>
      </c>
      <c r="AI12" s="11">
        <v>206</v>
      </c>
      <c r="AJ12" s="12">
        <v>-0.6849</v>
      </c>
      <c r="AK12" s="12">
        <v>-0.687</v>
      </c>
      <c r="AL12" s="11">
        <v>63</v>
      </c>
      <c r="AM12" s="13">
        <v>7202.02</v>
      </c>
      <c r="AN12" s="11">
        <v>249</v>
      </c>
      <c r="AO12" s="11">
        <v>304</v>
      </c>
      <c r="AP12" s="13">
        <v>36032.28</v>
      </c>
      <c r="AQ12" s="11">
        <v>285</v>
      </c>
      <c r="AR12" s="12">
        <v>-0.7928</v>
      </c>
      <c r="AS12" s="12">
        <v>-0.8001</v>
      </c>
      <c r="AT12" s="11">
        <v>12</v>
      </c>
      <c r="AU12" s="13">
        <v>1701.47</v>
      </c>
      <c r="AV12" s="11">
        <v>331</v>
      </c>
      <c r="AW12" s="11">
        <v>155</v>
      </c>
      <c r="AX12" s="13">
        <v>25178.16</v>
      </c>
      <c r="AY12" s="11">
        <v>476</v>
      </c>
      <c r="AZ12" s="12">
        <v>-0.9226</v>
      </c>
      <c r="BA12" s="12">
        <v>-0.9324</v>
      </c>
      <c r="BB12" s="11"/>
      <c r="BC12" s="13"/>
      <c r="BD12" s="11">
        <v>231</v>
      </c>
      <c r="BE12" s="11">
        <v>109</v>
      </c>
      <c r="BF12" s="13">
        <v>18824.04</v>
      </c>
      <c r="BG12" s="11">
        <v>360</v>
      </c>
      <c r="BH12" s="12"/>
      <c r="BI12" s="12"/>
    </row>
    <row r="13">
      <c r="A13" s="10" t="s">
        <v>44</v>
      </c>
      <c r="B13" s="11">
        <v>15309</v>
      </c>
      <c r="C13" s="11">
        <f>=ROUNDDOWN(35.016010978957,0)</f>
      </c>
      <c r="D13" s="11">
        <v>11331</v>
      </c>
      <c r="E13" s="12">
        <v>0.8529</v>
      </c>
      <c r="F13" s="11"/>
      <c r="G13" s="11">
        <f>=ROUNDDOWN({0},0)</f>
      </c>
      <c r="H13" s="11"/>
      <c r="I13" s="12"/>
      <c r="J13" s="11">
        <v>2</v>
      </c>
      <c r="K13" s="13">
        <v>228.59</v>
      </c>
      <c r="L13" s="11">
        <v>116</v>
      </c>
      <c r="M13" s="14">
        <v>1.97</v>
      </c>
      <c r="N13" s="11">
        <v>4</v>
      </c>
      <c r="O13" s="13">
        <v>438.39</v>
      </c>
      <c r="P13" s="11"/>
      <c r="Q13" s="14"/>
      <c r="R13" s="12">
        <v>-0.5</v>
      </c>
      <c r="S13" s="12">
        <v>-0.4786</v>
      </c>
      <c r="T13" s="12"/>
      <c r="U13" s="12"/>
      <c r="V13" s="11"/>
      <c r="W13" s="13"/>
      <c r="X13" s="11">
        <v>5</v>
      </c>
      <c r="Y13" s="11">
        <v>1</v>
      </c>
      <c r="Z13" s="13">
        <v>81.65</v>
      </c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228.59</v>
      </c>
      <c r="AN13" s="11">
        <v>43</v>
      </c>
      <c r="AO13" s="11">
        <v>1</v>
      </c>
      <c r="AP13" s="13">
        <v>97.98</v>
      </c>
      <c r="AQ13" s="11"/>
      <c r="AR13" s="12">
        <v>1</v>
      </c>
      <c r="AS13" s="12">
        <v>1.333</v>
      </c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>
        <v>26</v>
      </c>
      <c r="BE13" s="11">
        <v>2</v>
      </c>
      <c r="BF13" s="13">
        <v>258.76</v>
      </c>
      <c r="BG13" s="11"/>
      <c r="BH13" s="12"/>
      <c r="BI13" s="12"/>
    </row>
    <row r="14">
      <c r="A14" s="10" t="s">
        <v>45</v>
      </c>
      <c r="B14" s="11">
        <v>5648</v>
      </c>
      <c r="C14" s="11">
        <f>=ROUNDDOWN(11.0636630754163,0)</f>
      </c>
      <c r="D14" s="11">
        <v>8596</v>
      </c>
      <c r="E14" s="12">
        <v>0.671</v>
      </c>
      <c r="F14" s="11"/>
      <c r="G14" s="11">
        <f>=ROUNDDOWN({0},0)</f>
      </c>
      <c r="H14" s="11"/>
      <c r="I14" s="12"/>
      <c r="J14" s="11">
        <v>23</v>
      </c>
      <c r="K14" s="13">
        <v>1599.42</v>
      </c>
      <c r="L14" s="11">
        <v>81</v>
      </c>
      <c r="M14" s="14">
        <v>19.75</v>
      </c>
      <c r="N14" s="11">
        <v>181</v>
      </c>
      <c r="O14" s="13">
        <v>13600.76</v>
      </c>
      <c r="P14" s="11">
        <v>150</v>
      </c>
      <c r="Q14" s="14">
        <v>90.67</v>
      </c>
      <c r="R14" s="12">
        <v>-0.8729</v>
      </c>
      <c r="S14" s="12">
        <v>-0.8824</v>
      </c>
      <c r="T14" s="12">
        <v>-0.46</v>
      </c>
      <c r="U14" s="12">
        <v>-0.7822</v>
      </c>
      <c r="V14" s="11"/>
      <c r="W14" s="13"/>
      <c r="X14" s="11">
        <v>57</v>
      </c>
      <c r="Y14" s="11">
        <v>5</v>
      </c>
      <c r="Z14" s="13">
        <v>434.44</v>
      </c>
      <c r="AA14" s="11">
        <v>9</v>
      </c>
      <c r="AB14" s="12"/>
      <c r="AC14" s="12"/>
      <c r="AD14" s="11">
        <v>11</v>
      </c>
      <c r="AE14" s="13">
        <v>729.69</v>
      </c>
      <c r="AF14" s="11">
        <v>32</v>
      </c>
      <c r="AG14" s="11">
        <v>32</v>
      </c>
      <c r="AH14" s="13">
        <v>2149.41</v>
      </c>
      <c r="AI14" s="11">
        <v>48</v>
      </c>
      <c r="AJ14" s="12">
        <v>-0.6562</v>
      </c>
      <c r="AK14" s="12">
        <v>-0.6605</v>
      </c>
      <c r="AL14" s="11">
        <v>11</v>
      </c>
      <c r="AM14" s="13">
        <v>800.43</v>
      </c>
      <c r="AN14" s="11">
        <v>62</v>
      </c>
      <c r="AO14" s="11">
        <v>70</v>
      </c>
      <c r="AP14" s="13">
        <v>3837.78</v>
      </c>
      <c r="AQ14" s="11">
        <v>95</v>
      </c>
      <c r="AR14" s="12">
        <v>-0.8429</v>
      </c>
      <c r="AS14" s="12">
        <v>-0.7914</v>
      </c>
      <c r="AT14" s="11">
        <v>1</v>
      </c>
      <c r="AU14" s="13">
        <v>69.3</v>
      </c>
      <c r="AV14" s="11">
        <v>10</v>
      </c>
      <c r="AW14" s="11">
        <v>33</v>
      </c>
      <c r="AX14" s="13">
        <v>4212.58</v>
      </c>
      <c r="AY14" s="11">
        <v>26</v>
      </c>
      <c r="AZ14" s="12">
        <v>-0.9697</v>
      </c>
      <c r="BA14" s="12">
        <v>-0.9835</v>
      </c>
      <c r="BB14" s="11"/>
      <c r="BC14" s="13"/>
      <c r="BD14" s="11">
        <v>57</v>
      </c>
      <c r="BE14" s="11">
        <v>41</v>
      </c>
      <c r="BF14" s="13">
        <v>2966.55</v>
      </c>
      <c r="BG14" s="11">
        <v>72</v>
      </c>
      <c r="BH14" s="12"/>
      <c r="BI14" s="12"/>
    </row>
    <row r="15">
      <c r="A15" s="10" t="s">
        <v>46</v>
      </c>
      <c r="B15" s="11">
        <v>5763</v>
      </c>
      <c r="C15" s="11">
        <f>=ROUNDDOWN(126.105032822757,0)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>
        <v>22</v>
      </c>
      <c r="Q15" s="14"/>
      <c r="R15" s="12"/>
      <c r="S15" s="12"/>
      <c r="T15" s="12">
        <v>-0.0455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28292</v>
      </c>
      <c r="C16" s="11">
        <f>=ROUNDDOWN(92.0663846404165,0)</f>
      </c>
      <c r="D16" s="11">
        <v>2670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79</v>
      </c>
      <c r="M16" s="14"/>
      <c r="N16" s="11"/>
      <c r="O16" s="13"/>
      <c r="P16" s="11">
        <v>96</v>
      </c>
      <c r="Q16" s="14"/>
      <c r="R16" s="12"/>
      <c r="S16" s="12"/>
      <c r="T16" s="12">
        <v>-0.1771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4709</v>
      </c>
      <c r="C17" s="11">
        <f>=ROUNDDOWN(93.2475247524752,0)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>
        <v>57</v>
      </c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427204</v>
      </c>
      <c r="C18" s="11">
        <f>=ROUNDDOWN(28.9296404144376,0)</f>
      </c>
      <c r="D18" s="11">
        <v>358644</v>
      </c>
      <c r="E18" s="12">
        <v>0.952</v>
      </c>
      <c r="F18" s="11"/>
      <c r="G18" s="11">
        <f>=ROUNDDOWN({0},0)</f>
      </c>
      <c r="H18" s="11"/>
      <c r="I18" s="12"/>
      <c r="J18" s="11">
        <v>58</v>
      </c>
      <c r="K18" s="13">
        <v>2281.92</v>
      </c>
      <c r="L18" s="11">
        <v>1005</v>
      </c>
      <c r="M18" s="14">
        <v>2.27</v>
      </c>
      <c r="N18" s="11">
        <v>160</v>
      </c>
      <c r="O18" s="13">
        <v>4692.28</v>
      </c>
      <c r="P18" s="11">
        <v>1053</v>
      </c>
      <c r="Q18" s="14">
        <v>4.46</v>
      </c>
      <c r="R18" s="12">
        <v>-0.6375</v>
      </c>
      <c r="S18" s="12">
        <v>-0.5137</v>
      </c>
      <c r="T18" s="12">
        <v>-0.0456</v>
      </c>
      <c r="U18" s="12">
        <v>-0.491</v>
      </c>
      <c r="V18" s="11"/>
      <c r="W18" s="13"/>
      <c r="X18" s="11"/>
      <c r="Y18" s="11"/>
      <c r="Z18" s="13"/>
      <c r="AA18" s="11"/>
      <c r="AB18" s="12"/>
      <c r="AC18" s="12"/>
      <c r="AD18" s="11">
        <v>58</v>
      </c>
      <c r="AE18" s="13">
        <v>2281.92</v>
      </c>
      <c r="AF18" s="11">
        <v>98</v>
      </c>
      <c r="AG18" s="11">
        <v>160</v>
      </c>
      <c r="AH18" s="13">
        <v>4692.28</v>
      </c>
      <c r="AI18" s="11">
        <v>30</v>
      </c>
      <c r="AJ18" s="12">
        <v>-0.6375</v>
      </c>
      <c r="AK18" s="12">
        <v>-0.5137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141436</v>
      </c>
      <c r="C19" s="11">
        <f>=ROUNDDOWN(47.6440072761571,0)</f>
      </c>
      <c r="D19" s="11">
        <v>30213</v>
      </c>
      <c r="E19" s="12">
        <v>1</v>
      </c>
      <c r="F19" s="11"/>
      <c r="G19" s="11">
        <f>=ROUNDDOWN({0},0)</f>
      </c>
      <c r="H19" s="11"/>
      <c r="I19" s="12"/>
      <c r="J19" s="11">
        <v>234</v>
      </c>
      <c r="K19" s="13">
        <v>8172.76</v>
      </c>
      <c r="L19" s="11">
        <v>141</v>
      </c>
      <c r="M19" s="14">
        <v>57.96</v>
      </c>
      <c r="N19" s="11">
        <v>485</v>
      </c>
      <c r="O19" s="13">
        <v>15940.71</v>
      </c>
      <c r="P19" s="11">
        <v>147</v>
      </c>
      <c r="Q19" s="14">
        <v>108.44</v>
      </c>
      <c r="R19" s="12">
        <v>-0.5175</v>
      </c>
      <c r="S19" s="12">
        <v>-0.4873</v>
      </c>
      <c r="T19" s="12">
        <v>-0.0408</v>
      </c>
      <c r="U19" s="12">
        <v>-0.4655</v>
      </c>
      <c r="V19" s="11"/>
      <c r="W19" s="13"/>
      <c r="X19" s="11">
        <v>4</v>
      </c>
      <c r="Y19" s="11"/>
      <c r="Z19" s="13"/>
      <c r="AA19" s="11"/>
      <c r="AB19" s="12"/>
      <c r="AC19" s="12"/>
      <c r="AD19" s="11">
        <v>234</v>
      </c>
      <c r="AE19" s="13">
        <v>8172.76</v>
      </c>
      <c r="AF19" s="11">
        <v>89</v>
      </c>
      <c r="AG19" s="11">
        <v>485</v>
      </c>
      <c r="AH19" s="13">
        <v>15940.71</v>
      </c>
      <c r="AI19" s="11">
        <v>92</v>
      </c>
      <c r="AJ19" s="12">
        <v>-0.5175</v>
      </c>
      <c r="AK19" s="12">
        <v>-0.4873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314111</v>
      </c>
      <c r="C20" s="11">
        <f>=ROUNDDOWN(39.3371404240398,0)</f>
      </c>
      <c r="D20" s="11">
        <v>57522</v>
      </c>
      <c r="E20" s="12">
        <v>0.9894</v>
      </c>
      <c r="F20" s="11"/>
      <c r="G20" s="11">
        <f>=ROUNDDOWN({0},0)</f>
      </c>
      <c r="H20" s="11"/>
      <c r="I20" s="12"/>
      <c r="J20" s="11">
        <v>226</v>
      </c>
      <c r="K20" s="13">
        <v>5764.21</v>
      </c>
      <c r="L20" s="11">
        <v>538</v>
      </c>
      <c r="M20" s="14">
        <v>10.71</v>
      </c>
      <c r="N20" s="11">
        <v>308</v>
      </c>
      <c r="O20" s="13">
        <v>6427.57</v>
      </c>
      <c r="P20" s="11">
        <v>578</v>
      </c>
      <c r="Q20" s="14">
        <v>11.12</v>
      </c>
      <c r="R20" s="12">
        <v>-0.2662</v>
      </c>
      <c r="S20" s="12">
        <v>-0.1032</v>
      </c>
      <c r="T20" s="12">
        <v>-0.0692</v>
      </c>
      <c r="U20" s="12">
        <v>-0.0369</v>
      </c>
      <c r="V20" s="11">
        <v>226</v>
      </c>
      <c r="W20" s="13">
        <v>5764.21</v>
      </c>
      <c r="X20" s="11">
        <v>210</v>
      </c>
      <c r="Y20" s="11">
        <v>298</v>
      </c>
      <c r="Z20" s="13">
        <v>6164.59</v>
      </c>
      <c r="AA20" s="11">
        <v>237</v>
      </c>
      <c r="AB20" s="12">
        <v>-0.2416</v>
      </c>
      <c r="AC20" s="12">
        <v>-0.0649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>
        <v>105</v>
      </c>
      <c r="BE20" s="11">
        <v>10</v>
      </c>
      <c r="BF20" s="13">
        <v>262.98</v>
      </c>
      <c r="BG20" s="11">
        <v>104</v>
      </c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1500</v>
      </c>
      <c r="K21" s="17">
        <v>121485.04</v>
      </c>
      <c r="L21" s="15">
        <v>6552</v>
      </c>
      <c r="M21" s="18">
        <v>18.54</v>
      </c>
      <c r="N21" s="15">
        <v>4715</v>
      </c>
      <c r="O21" s="17">
        <v>445440.47</v>
      </c>
      <c r="P21" s="15">
        <v>6515</v>
      </c>
      <c r="Q21" s="18">
        <v>68.37</v>
      </c>
      <c r="R21" s="16">
        <v>-0.6819</v>
      </c>
      <c r="S21" s="16">
        <v>-0.7273</v>
      </c>
      <c r="T21" s="16">
        <v>0.0057</v>
      </c>
      <c r="U21" s="16">
        <v>-0.7288</v>
      </c>
      <c r="V21" s="15">
        <v>845</v>
      </c>
      <c r="W21" s="17">
        <v>84792.36</v>
      </c>
      <c r="X21" s="15">
        <v>1523</v>
      </c>
      <c r="Y21" s="15">
        <v>2168</v>
      </c>
      <c r="Z21" s="17">
        <v>267031.94</v>
      </c>
      <c r="AA21" s="15">
        <v>1652</v>
      </c>
      <c r="AB21" s="16">
        <v>-0.6102</v>
      </c>
      <c r="AC21" s="16">
        <v>-0.6825</v>
      </c>
      <c r="AD21" s="15">
        <v>504</v>
      </c>
      <c r="AE21" s="17">
        <v>22106.62</v>
      </c>
      <c r="AF21" s="15">
        <v>864</v>
      </c>
      <c r="AG21" s="15">
        <v>1373</v>
      </c>
      <c r="AH21" s="17">
        <v>59343.25</v>
      </c>
      <c r="AI21" s="15">
        <v>941</v>
      </c>
      <c r="AJ21" s="16">
        <v>-0.6329</v>
      </c>
      <c r="AK21" s="16">
        <v>-0.6275</v>
      </c>
      <c r="AL21" s="15">
        <v>133</v>
      </c>
      <c r="AM21" s="17">
        <v>12402.78</v>
      </c>
      <c r="AN21" s="15">
        <v>1065</v>
      </c>
      <c r="AO21" s="15">
        <v>589</v>
      </c>
      <c r="AP21" s="17">
        <v>53028.36</v>
      </c>
      <c r="AQ21" s="15">
        <v>970</v>
      </c>
      <c r="AR21" s="16">
        <v>-0.7742</v>
      </c>
      <c r="AS21" s="16">
        <v>-0.7661</v>
      </c>
      <c r="AT21" s="15">
        <v>18</v>
      </c>
      <c r="AU21" s="17">
        <v>2183.28</v>
      </c>
      <c r="AV21" s="15">
        <v>631</v>
      </c>
      <c r="AW21" s="15">
        <v>294</v>
      </c>
      <c r="AX21" s="17">
        <v>36016.27</v>
      </c>
      <c r="AY21" s="15">
        <v>823</v>
      </c>
      <c r="AZ21" s="16">
        <v>-0.9388</v>
      </c>
      <c r="BA21" s="16">
        <v>-0.9394</v>
      </c>
      <c r="BB21" s="15"/>
      <c r="BC21" s="17"/>
      <c r="BD21" s="15">
        <v>880</v>
      </c>
      <c r="BE21" s="15">
        <v>291</v>
      </c>
      <c r="BF21" s="17">
        <v>30020.65</v>
      </c>
      <c r="BG21" s="15">
        <v>929</v>
      </c>
      <c r="BH21" s="16">
        <v>-1</v>
      </c>
      <c r="BI2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