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<sst xmlns="http://schemas.openxmlformats.org/spreadsheetml/2006/main" count="43" uniqueCount="43">
  <si>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</si>
  <si>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</si>
  <si>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</si>
  <si>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08/07/2025</t>
  </si>
  <si>
    <t>End Date:</t>
  </si>
  <si>
    <t>Report Run Date:</t>
  </si>
  <si>
    <t>08/08/2025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</si>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</sst>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181632</v>
      </c>
      <c r="C5" s="11">
        <f>=ROUNDDOWN(25.8065982779688,0)</f>
      </c>
      <c r="D5" s="11">
        <v>75942</v>
      </c>
      <c r="E5" s="12">
        <v>0.976</v>
      </c>
      <c r="F5" s="11"/>
      <c r="G5" s="11">
        <f>=ROUNDDOWN({0},0)</f>
      </c>
      <c r="H5" s="11"/>
      <c r="I5" s="12">
        <v>0.6667</v>
      </c>
      <c r="J5" s="11">
        <v>322</v>
      </c>
      <c r="K5" s="13">
        <v>21742.27</v>
      </c>
      <c r="L5" s="11">
        <v>1764</v>
      </c>
      <c r="M5" s="14">
        <v>12.33</v>
      </c>
      <c r="N5" s="11">
        <v>336</v>
      </c>
      <c r="O5" s="13">
        <v>19358.53</v>
      </c>
      <c r="P5" s="11">
        <v>1516</v>
      </c>
      <c r="Q5" s="14">
        <v>12.77</v>
      </c>
      <c r="R5" s="12">
        <v>-0.0417</v>
      </c>
      <c r="S5" s="12">
        <v>0.1231</v>
      </c>
      <c r="T5" s="12">
        <v>0.1636</v>
      </c>
      <c r="U5" s="12">
        <v>-0.0345</v>
      </c>
      <c r="V5" s="11">
        <v>322</v>
      </c>
      <c r="W5" s="13">
        <v>21742.27</v>
      </c>
      <c r="X5" s="11">
        <v>1693</v>
      </c>
      <c r="Y5" s="11">
        <v>336</v>
      </c>
      <c r="Z5" s="13">
        <v>19358.53</v>
      </c>
      <c r="AA5" s="11">
        <v>1452</v>
      </c>
      <c r="AB5" s="12">
        <v>-0.0417</v>
      </c>
      <c r="AC5" s="12">
        <v>0.1231</v>
      </c>
    </row>
    <row r="6">
      <c r="A6" s="10" t="s">
        <v>32</v>
      </c>
      <c r="B6" s="11">
        <v>8039</v>
      </c>
      <c r="C6" s="11">
        <f>=ROUNDDOWN(16.459868959869,0)</f>
      </c>
      <c r="D6" s="11">
        <v>2191</v>
      </c>
      <c r="E6" s="12">
        <v>0.9615</v>
      </c>
      <c r="F6" s="11"/>
      <c r="G6" s="11">
        <f>=ROUNDDOWN({0},0)</f>
      </c>
      <c r="H6" s="11"/>
      <c r="I6" s="12"/>
      <c r="J6" s="11">
        <v>32</v>
      </c>
      <c r="K6" s="13">
        <v>1725.73</v>
      </c>
      <c r="L6" s="11">
        <v>113</v>
      </c>
      <c r="M6" s="14">
        <v>15.27</v>
      </c>
      <c r="N6" s="11">
        <v>38</v>
      </c>
      <c r="O6" s="13">
        <v>1929.83</v>
      </c>
      <c r="P6" s="11">
        <v>134</v>
      </c>
      <c r="Q6" s="14">
        <v>14.4</v>
      </c>
      <c r="R6" s="12">
        <v>-0.1579</v>
      </c>
      <c r="S6" s="12">
        <v>-0.1058</v>
      </c>
      <c r="T6" s="12">
        <v>-0.1567</v>
      </c>
      <c r="U6" s="12">
        <v>0.0604</v>
      </c>
      <c r="V6" s="11">
        <v>32</v>
      </c>
      <c r="W6" s="13">
        <v>1725.73</v>
      </c>
      <c r="X6" s="11">
        <v>113</v>
      </c>
      <c r="Y6" s="11">
        <v>38</v>
      </c>
      <c r="Z6" s="13">
        <v>1929.83</v>
      </c>
      <c r="AA6" s="11">
        <v>133</v>
      </c>
      <c r="AB6" s="12">
        <v>-0.1579</v>
      </c>
      <c r="AC6" s="12">
        <v>-0.1058</v>
      </c>
    </row>
    <row r="7">
      <c r="A7" s="10" t="s">
        <v>33</v>
      </c>
      <c r="B7" s="11">
        <v>40132</v>
      </c>
      <c r="C7" s="11">
        <f>=ROUNDDOWN(19.7811514195584,0)</f>
      </c>
      <c r="D7" s="11">
        <v>61949</v>
      </c>
      <c r="E7" s="12">
        <v>1</v>
      </c>
      <c r="F7" s="11"/>
      <c r="G7" s="11">
        <f>=ROUNDDOWN({0},0)</f>
      </c>
      <c r="H7" s="11"/>
      <c r="I7" s="12"/>
      <c r="J7" s="11">
        <v>62</v>
      </c>
      <c r="K7" s="13">
        <v>2240.35</v>
      </c>
      <c r="L7" s="11">
        <v>184</v>
      </c>
      <c r="M7" s="14">
        <v>12.18</v>
      </c>
      <c r="N7" s="11">
        <v>68</v>
      </c>
      <c r="O7" s="13">
        <v>1837.12</v>
      </c>
      <c r="P7" s="11">
        <v>201</v>
      </c>
      <c r="Q7" s="14">
        <v>9.14</v>
      </c>
      <c r="R7" s="12">
        <v>-0.0882</v>
      </c>
      <c r="S7" s="12">
        <v>0.2195</v>
      </c>
      <c r="T7" s="12">
        <v>-0.0846</v>
      </c>
      <c r="U7" s="12">
        <v>0.3326</v>
      </c>
      <c r="V7" s="11">
        <v>62</v>
      </c>
      <c r="W7" s="13">
        <v>2240.35</v>
      </c>
      <c r="X7" s="11">
        <v>178</v>
      </c>
      <c r="Y7" s="11">
        <v>68</v>
      </c>
      <c r="Z7" s="13">
        <v>1837.12</v>
      </c>
      <c r="AA7" s="11">
        <v>195</v>
      </c>
      <c r="AB7" s="12">
        <v>-0.0882</v>
      </c>
      <c r="AC7" s="12">
        <v>0.2195</v>
      </c>
    </row>
    <row r="8">
      <c r="A8" s="10" t="s">
        <v>34</v>
      </c>
      <c r="B8" s="11">
        <v>98943</v>
      </c>
      <c r="C8" s="11">
        <f>=ROUNDDOWN(32.1118395430352,0)</f>
      </c>
      <c r="D8" s="11">
        <v>68606</v>
      </c>
      <c r="E8" s="12">
        <v>1</v>
      </c>
      <c r="F8" s="11"/>
      <c r="G8" s="11">
        <f>=ROUNDDOWN({0},0)</f>
      </c>
      <c r="H8" s="11"/>
      <c r="I8" s="12"/>
      <c r="J8" s="11">
        <v>95</v>
      </c>
      <c r="K8" s="13">
        <v>1770.02</v>
      </c>
      <c r="L8" s="11">
        <v>321</v>
      </c>
      <c r="M8" s="14">
        <v>5.51</v>
      </c>
      <c r="N8" s="11">
        <v>44</v>
      </c>
      <c r="O8" s="13">
        <v>765.43</v>
      </c>
      <c r="P8" s="11">
        <v>235</v>
      </c>
      <c r="Q8" s="14">
        <v>3.26</v>
      </c>
      <c r="R8" s="12">
        <v>1.1591</v>
      </c>
      <c r="S8" s="12">
        <v>1.3125</v>
      </c>
      <c r="T8" s="12">
        <v>0.366</v>
      </c>
      <c r="U8" s="12">
        <v>0.6902</v>
      </c>
      <c r="V8" s="11">
        <v>95</v>
      </c>
      <c r="W8" s="13">
        <v>1770.02</v>
      </c>
      <c r="X8" s="11">
        <v>318</v>
      </c>
      <c r="Y8" s="11">
        <v>44</v>
      </c>
      <c r="Z8" s="13">
        <v>765.43</v>
      </c>
      <c r="AA8" s="11">
        <v>221</v>
      </c>
      <c r="AB8" s="12">
        <v>1.1591</v>
      </c>
      <c r="AC8" s="12">
        <v>1.3125</v>
      </c>
    </row>
    <row r="9">
      <c r="A9" s="10" t="s">
        <v>35</v>
      </c>
      <c r="B9" s="11">
        <v>80063</v>
      </c>
      <c r="C9" s="11">
        <f>=ROUNDDOWN(38.1325014288436,0)</f>
      </c>
      <c r="D9" s="11">
        <v>59258</v>
      </c>
      <c r="E9" s="12">
        <v>0.9694</v>
      </c>
      <c r="F9" s="11"/>
      <c r="G9" s="11">
        <f>=ROUNDDOWN({0},0)</f>
      </c>
      <c r="H9" s="11"/>
      <c r="I9" s="12"/>
      <c r="J9" s="11">
        <v>82</v>
      </c>
      <c r="K9" s="13">
        <v>2963.65</v>
      </c>
      <c r="L9" s="11">
        <v>982</v>
      </c>
      <c r="M9" s="14">
        <v>3.02</v>
      </c>
      <c r="N9" s="11">
        <v>73</v>
      </c>
      <c r="O9" s="13">
        <v>2639.26</v>
      </c>
      <c r="P9" s="11">
        <v>992</v>
      </c>
      <c r="Q9" s="14">
        <v>2.66</v>
      </c>
      <c r="R9" s="12">
        <v>0.1233</v>
      </c>
      <c r="S9" s="12">
        <v>0.1229</v>
      </c>
      <c r="T9" s="12">
        <v>-0.0101</v>
      </c>
      <c r="U9" s="12">
        <v>0.1353</v>
      </c>
      <c r="V9" s="11">
        <v>82</v>
      </c>
      <c r="W9" s="13">
        <v>2963.65</v>
      </c>
      <c r="X9" s="11">
        <v>817</v>
      </c>
      <c r="Y9" s="11">
        <v>73</v>
      </c>
      <c r="Z9" s="13">
        <v>2639.26</v>
      </c>
      <c r="AA9" s="11">
        <v>831</v>
      </c>
      <c r="AB9" s="12">
        <v>0.1233</v>
      </c>
      <c r="AC9" s="12">
        <v>0.1229</v>
      </c>
    </row>
    <row r="10">
      <c r="A10" s="10" t="s">
        <v>36</v>
      </c>
      <c r="B10" s="11">
        <v>33947</v>
      </c>
      <c r="C10" s="11">
        <f>=ROUNDDOWN(16.4392251815981,0)</f>
      </c>
      <c r="D10" s="11">
        <v>18752</v>
      </c>
      <c r="E10" s="12">
        <v>0.982</v>
      </c>
      <c r="F10" s="11"/>
      <c r="G10" s="11">
        <f>=ROUNDDOWN({0},0)</f>
      </c>
      <c r="H10" s="11">
        <v>5519</v>
      </c>
      <c r="I10" s="12">
        <v>0.88</v>
      </c>
      <c r="J10" s="11">
        <v>201</v>
      </c>
      <c r="K10" s="13">
        <v>31594.89</v>
      </c>
      <c r="L10" s="11">
        <v>424</v>
      </c>
      <c r="M10" s="14">
        <v>74.52</v>
      </c>
      <c r="N10" s="11">
        <v>239</v>
      </c>
      <c r="O10" s="13">
        <v>41736.19</v>
      </c>
      <c r="P10" s="11">
        <v>574</v>
      </c>
      <c r="Q10" s="14">
        <v>72.71</v>
      </c>
      <c r="R10" s="12">
        <v>-0.159</v>
      </c>
      <c r="S10" s="12">
        <v>-0.243</v>
      </c>
      <c r="T10" s="12">
        <v>-0.2613</v>
      </c>
      <c r="U10" s="12">
        <v>0.0249</v>
      </c>
      <c r="V10" s="11">
        <v>201</v>
      </c>
      <c r="W10" s="13">
        <v>31594.89</v>
      </c>
      <c r="X10" s="11">
        <v>410</v>
      </c>
      <c r="Y10" s="11">
        <v>239</v>
      </c>
      <c r="Z10" s="13">
        <v>41736.19</v>
      </c>
      <c r="AA10" s="11">
        <v>556</v>
      </c>
      <c r="AB10" s="12">
        <v>-0.159</v>
      </c>
      <c r="AC10" s="12">
        <v>-0.243</v>
      </c>
    </row>
    <row r="11">
      <c r="A11" s="10" t="s">
        <v>37</v>
      </c>
      <c r="B11" s="11">
        <v>567</v>
      </c>
      <c r="C11" s="11">
        <f>=ROUNDDOWN(4.725,0)</f>
      </c>
      <c r="D11" s="11">
        <v>3420</v>
      </c>
      <c r="E11" s="12">
        <v>0.6364</v>
      </c>
      <c r="F11" s="11"/>
      <c r="G11" s="11">
        <f>=ROUNDDOWN({0},0)</f>
      </c>
      <c r="H11" s="11"/>
      <c r="I11" s="12"/>
      <c r="J11" s="11">
        <v>8</v>
      </c>
      <c r="K11" s="13">
        <v>655.94</v>
      </c>
      <c r="L11" s="11">
        <v>73</v>
      </c>
      <c r="M11" s="14">
        <v>8.99</v>
      </c>
      <c r="N11" s="11">
        <v>10</v>
      </c>
      <c r="O11" s="13">
        <v>730.52</v>
      </c>
      <c r="P11" s="11">
        <v>121</v>
      </c>
      <c r="Q11" s="14">
        <v>6.04</v>
      </c>
      <c r="R11" s="12">
        <v>-0.2</v>
      </c>
      <c r="S11" s="12">
        <v>-0.1021</v>
      </c>
      <c r="T11" s="12">
        <v>-0.3967</v>
      </c>
      <c r="U11" s="12">
        <v>0.4884</v>
      </c>
      <c r="V11" s="11">
        <v>8</v>
      </c>
      <c r="W11" s="13">
        <v>655.94</v>
      </c>
      <c r="X11" s="11">
        <v>73</v>
      </c>
      <c r="Y11" s="11">
        <v>10</v>
      </c>
      <c r="Z11" s="13">
        <v>730.52</v>
      </c>
      <c r="AA11" s="11">
        <v>114</v>
      </c>
      <c r="AB11" s="12">
        <v>-0.2</v>
      </c>
      <c r="AC11" s="12">
        <v>-0.1021</v>
      </c>
    </row>
    <row r="12">
      <c r="A12" s="10" t="s">
        <v>38</v>
      </c>
      <c r="B12" s="11">
        <v>1311</v>
      </c>
      <c r="C12" s="11">
        <f>=ROUNDDOWN(63.3333333333333,0)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88.5</v>
      </c>
      <c r="L12" s="11">
        <v>64</v>
      </c>
      <c r="M12" s="14">
        <v>1.38</v>
      </c>
      <c r="N12" s="11">
        <v>2</v>
      </c>
      <c r="O12" s="13">
        <v>35.84</v>
      </c>
      <c r="P12" s="11">
        <v>76</v>
      </c>
      <c r="Q12" s="14">
        <v>0.47</v>
      </c>
      <c r="R12" s="12"/>
      <c r="S12" s="12">
        <v>1.4693</v>
      </c>
      <c r="T12" s="12">
        <v>-0.1579</v>
      </c>
      <c r="U12" s="12">
        <v>1.9362</v>
      </c>
      <c r="V12" s="11">
        <v>2</v>
      </c>
      <c r="W12" s="13">
        <v>88.5</v>
      </c>
      <c r="X12" s="11">
        <v>64</v>
      </c>
      <c r="Y12" s="11">
        <v>2</v>
      </c>
      <c r="Z12" s="13">
        <v>35.84</v>
      </c>
      <c r="AA12" s="11">
        <v>76</v>
      </c>
      <c r="AB12" s="12"/>
      <c r="AC12" s="12">
        <v>1.4693</v>
      </c>
    </row>
    <row r="13">
      <c r="A13" s="10" t="s">
        <v>39</v>
      </c>
      <c r="B13" s="11">
        <v>419</v>
      </c>
      <c r="C13" s="11">
        <f>=ROUNDDOWN(30.8088235294118,0)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753.97</v>
      </c>
      <c r="L13" s="11"/>
      <c r="M13" s="14"/>
      <c r="N13" s="11">
        <v>16</v>
      </c>
      <c r="O13" s="13">
        <v>1022.13</v>
      </c>
      <c r="P13" s="11">
        <v>70</v>
      </c>
      <c r="Q13" s="14">
        <v>14.6</v>
      </c>
      <c r="R13" s="12">
        <v>-0.75</v>
      </c>
      <c r="S13" s="12">
        <v>-0.2624</v>
      </c>
      <c r="T13" s="12"/>
      <c r="U13" s="12"/>
      <c r="V13" s="11">
        <v>4</v>
      </c>
      <c r="W13" s="13">
        <v>753.97</v>
      </c>
      <c r="X13" s="11"/>
      <c r="Y13" s="11">
        <v>16</v>
      </c>
      <c r="Z13" s="13">
        <v>1022.13</v>
      </c>
      <c r="AA13" s="11">
        <v>70</v>
      </c>
      <c r="AB13" s="12">
        <v>-0.75</v>
      </c>
      <c r="AC13" s="12">
        <v>-0.2624</v>
      </c>
    </row>
    <row r="14">
      <c r="A14" s="10" t="s">
        <v>40</v>
      </c>
      <c r="B14" s="11">
        <v>50967</v>
      </c>
      <c r="C14" s="11">
        <f>=ROUNDDOWN(48.1547619047619,0)</f>
      </c>
      <c r="D14" s="11">
        <v>14181</v>
      </c>
      <c r="E14" s="12">
        <v>0.9811</v>
      </c>
      <c r="F14" s="11"/>
      <c r="G14" s="11">
        <f>=ROUNDDOWN({0},0)</f>
      </c>
      <c r="H14" s="11"/>
      <c r="I14" s="12"/>
      <c r="J14" s="11">
        <v>23</v>
      </c>
      <c r="K14" s="13">
        <v>615.09</v>
      </c>
      <c r="L14" s="11">
        <v>940</v>
      </c>
      <c r="M14" s="14">
        <v>0.65</v>
      </c>
      <c r="N14" s="11">
        <v>54</v>
      </c>
      <c r="O14" s="13">
        <v>1503.73</v>
      </c>
      <c r="P14" s="11">
        <v>957</v>
      </c>
      <c r="Q14" s="14">
        <v>1.57</v>
      </c>
      <c r="R14" s="12">
        <v>-0.5741</v>
      </c>
      <c r="S14" s="12">
        <v>-0.591</v>
      </c>
      <c r="T14" s="12">
        <v>-0.0178</v>
      </c>
      <c r="U14" s="12">
        <v>-0.586</v>
      </c>
      <c r="V14" s="11">
        <v>23</v>
      </c>
      <c r="W14" s="13">
        <v>615.09</v>
      </c>
      <c r="X14" s="11">
        <v>940</v>
      </c>
      <c r="Y14" s="11">
        <v>54</v>
      </c>
      <c r="Z14" s="13">
        <v>1503.73</v>
      </c>
      <c r="AA14" s="11">
        <v>952</v>
      </c>
      <c r="AB14" s="12">
        <v>-0.5741</v>
      </c>
      <c r="AC14" s="12">
        <v>-0.591</v>
      </c>
    </row>
    <row r="15">
      <c r="A15" s="10" t="s">
        <v>41</v>
      </c>
      <c r="B15" s="11">
        <v>121963</v>
      </c>
      <c r="C15" s="11">
        <f>=ROUNDDOWN(34.9444157927912,0)</f>
      </c>
      <c r="D15" s="11">
        <v>36689</v>
      </c>
      <c r="E15" s="12">
        <v>1</v>
      </c>
      <c r="F15" s="11"/>
      <c r="G15" s="11">
        <f>=ROUNDDOWN({0},0)</f>
      </c>
      <c r="H15" s="11"/>
      <c r="I15" s="12"/>
      <c r="J15" s="11">
        <v>155</v>
      </c>
      <c r="K15" s="13">
        <v>3415.31</v>
      </c>
      <c r="L15" s="11">
        <v>528</v>
      </c>
      <c r="M15" s="14">
        <v>6.47</v>
      </c>
      <c r="N15" s="11">
        <v>242</v>
      </c>
      <c r="O15" s="13">
        <v>4941.88</v>
      </c>
      <c r="P15" s="11">
        <v>572</v>
      </c>
      <c r="Q15" s="14">
        <v>8.64</v>
      </c>
      <c r="R15" s="12">
        <v>-0.3595</v>
      </c>
      <c r="S15" s="12">
        <v>-0.3089</v>
      </c>
      <c r="T15" s="12">
        <v>-0.0769</v>
      </c>
      <c r="U15" s="12">
        <v>-0.2512</v>
      </c>
      <c r="V15" s="11">
        <v>155</v>
      </c>
      <c r="W15" s="13">
        <v>3415.31</v>
      </c>
      <c r="X15" s="11">
        <v>518</v>
      </c>
      <c r="Y15" s="11">
        <v>242</v>
      </c>
      <c r="Z15" s="13">
        <v>4941.88</v>
      </c>
      <c r="AA15" s="11">
        <v>562</v>
      </c>
      <c r="AB15" s="12">
        <v>-0.3595</v>
      </c>
      <c r="AC15" s="12">
        <v>-0.3089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986</v>
      </c>
      <c r="K16" s="17">
        <v>67565.72</v>
      </c>
      <c r="L16" s="15">
        <v>5393</v>
      </c>
      <c r="M16" s="18">
        <v>12.53</v>
      </c>
      <c r="N16" s="15">
        <v>1122</v>
      </c>
      <c r="O16" s="17">
        <v>76500.46</v>
      </c>
      <c r="P16" s="15">
        <v>5448</v>
      </c>
      <c r="Q16" s="18">
        <v>14.04</v>
      </c>
      <c r="R16" s="16">
        <v>-0.1212</v>
      </c>
      <c r="S16" s="16">
        <v>-0.1168</v>
      </c>
      <c r="T16" s="16">
        <v>-0.0101</v>
      </c>
      <c r="U16" s="16">
        <v>-0.1075</v>
      </c>
      <c r="V16" s="15">
        <v>986</v>
      </c>
      <c r="W16" s="17">
        <v>67565.72</v>
      </c>
      <c r="X16" s="15">
        <v>5124</v>
      </c>
      <c r="Y16" s="15">
        <v>1122</v>
      </c>
      <c r="Z16" s="17">
        <v>76500.46</v>
      </c>
      <c r="AA16" s="15">
        <v>5162</v>
      </c>
      <c r="AB16" s="16">
        <v>-0.1212</v>
      </c>
      <c r="AC16" s="16">
        <v>-0.1168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