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<sst xmlns="http://schemas.openxmlformats.org/spreadsheetml/2006/main" count="43" uniqueCount="43">
  <si>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</si>
  <si>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</si>
  <si>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</si>
  <si>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08/06/2025</t>
  </si>
  <si>
    <t>End Date:</t>
  </si>
  <si>
    <t>Report Run Date:</t>
  </si>
  <si>
    <t>08/07/2025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</si>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</sst>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201683</v>
      </c>
      <c r="C5" s="11">
        <f>=ROUNDDOWN(26.8120604618391,0)</f>
      </c>
      <c r="D5" s="11">
        <v>85488</v>
      </c>
      <c r="E5" s="12">
        <v>0.9697</v>
      </c>
      <c r="F5" s="11"/>
      <c r="G5" s="11">
        <f>=ROUNDDOWN({0},0)</f>
      </c>
      <c r="H5" s="11"/>
      <c r="I5" s="12">
        <v>0.6667</v>
      </c>
      <c r="J5" s="11">
        <v>289</v>
      </c>
      <c r="K5" s="13">
        <v>19889.28</v>
      </c>
      <c r="L5" s="11">
        <v>1749</v>
      </c>
      <c r="M5" s="14">
        <v>11.37</v>
      </c>
      <c r="N5" s="11">
        <v>444</v>
      </c>
      <c r="O5" s="13">
        <v>25328.87</v>
      </c>
      <c r="P5" s="11">
        <v>1524</v>
      </c>
      <c r="Q5" s="14">
        <v>16.62</v>
      </c>
      <c r="R5" s="12">
        <v>-0.3491</v>
      </c>
      <c r="S5" s="12">
        <v>-0.2148</v>
      </c>
      <c r="T5" s="12">
        <v>0.1476</v>
      </c>
      <c r="U5" s="12">
        <v>-0.3159</v>
      </c>
      <c r="V5" s="11">
        <v>289</v>
      </c>
      <c r="W5" s="13">
        <v>19889.28</v>
      </c>
      <c r="X5" s="11">
        <v>1679</v>
      </c>
      <c r="Y5" s="11">
        <v>444</v>
      </c>
      <c r="Z5" s="13">
        <v>25328.87</v>
      </c>
      <c r="AA5" s="11">
        <v>1459</v>
      </c>
      <c r="AB5" s="12">
        <v>-0.3491</v>
      </c>
      <c r="AC5" s="12">
        <v>-0.2148</v>
      </c>
    </row>
    <row r="6">
      <c r="A6" s="10" t="s">
        <v>32</v>
      </c>
      <c r="B6" s="11">
        <v>9012</v>
      </c>
      <c r="C6" s="11">
        <f>=ROUNDDOWN(15.0980063662255,0)</f>
      </c>
      <c r="D6" s="11">
        <v>2909</v>
      </c>
      <c r="E6" s="12">
        <v>0.9474</v>
      </c>
      <c r="F6" s="11"/>
      <c r="G6" s="11">
        <f>=ROUNDDOWN({0},0)</f>
      </c>
      <c r="H6" s="11"/>
      <c r="I6" s="12"/>
      <c r="J6" s="11">
        <v>50</v>
      </c>
      <c r="K6" s="13">
        <v>2737.65</v>
      </c>
      <c r="L6" s="11">
        <v>123</v>
      </c>
      <c r="M6" s="14">
        <v>22.26</v>
      </c>
      <c r="N6" s="11">
        <v>53</v>
      </c>
      <c r="O6" s="13">
        <v>2287.78</v>
      </c>
      <c r="P6" s="11">
        <v>146</v>
      </c>
      <c r="Q6" s="14">
        <v>15.67</v>
      </c>
      <c r="R6" s="12">
        <v>-0.0566</v>
      </c>
      <c r="S6" s="12">
        <v>0.1966</v>
      </c>
      <c r="T6" s="12">
        <v>-0.1575</v>
      </c>
      <c r="U6" s="12">
        <v>0.4205</v>
      </c>
      <c r="V6" s="11">
        <v>50</v>
      </c>
      <c r="W6" s="13">
        <v>2737.65</v>
      </c>
      <c r="X6" s="11">
        <v>122</v>
      </c>
      <c r="Y6" s="11">
        <v>53</v>
      </c>
      <c r="Z6" s="13">
        <v>2287.78</v>
      </c>
      <c r="AA6" s="11">
        <v>144</v>
      </c>
      <c r="AB6" s="12">
        <v>-0.0566</v>
      </c>
      <c r="AC6" s="12">
        <v>0.1966</v>
      </c>
    </row>
    <row r="7">
      <c r="A7" s="10" t="s">
        <v>33</v>
      </c>
      <c r="B7" s="11">
        <v>41055</v>
      </c>
      <c r="C7" s="11">
        <f>=ROUNDDOWN(20.2740740740741,0)</f>
      </c>
      <c r="D7" s="11">
        <v>60529</v>
      </c>
      <c r="E7" s="12">
        <v>0.9091</v>
      </c>
      <c r="F7" s="11"/>
      <c r="G7" s="11">
        <f>=ROUNDDOWN({0},0)</f>
      </c>
      <c r="H7" s="11"/>
      <c r="I7" s="12"/>
      <c r="J7" s="11">
        <v>63</v>
      </c>
      <c r="K7" s="13">
        <v>1885.41</v>
      </c>
      <c r="L7" s="11">
        <v>207</v>
      </c>
      <c r="M7" s="14">
        <v>9.11</v>
      </c>
      <c r="N7" s="11">
        <v>79</v>
      </c>
      <c r="O7" s="13">
        <v>2186.72</v>
      </c>
      <c r="P7" s="11">
        <v>233</v>
      </c>
      <c r="Q7" s="14">
        <v>9.39</v>
      </c>
      <c r="R7" s="12">
        <v>-0.2025</v>
      </c>
      <c r="S7" s="12">
        <v>-0.1378</v>
      </c>
      <c r="T7" s="12">
        <v>-0.1116</v>
      </c>
      <c r="U7" s="12">
        <v>-0.0298</v>
      </c>
      <c r="V7" s="11">
        <v>63</v>
      </c>
      <c r="W7" s="13">
        <v>1885.41</v>
      </c>
      <c r="X7" s="11">
        <v>201</v>
      </c>
      <c r="Y7" s="11">
        <v>79</v>
      </c>
      <c r="Z7" s="13">
        <v>2186.72</v>
      </c>
      <c r="AA7" s="11">
        <v>212</v>
      </c>
      <c r="AB7" s="12">
        <v>-0.2025</v>
      </c>
      <c r="AC7" s="12">
        <v>-0.1378</v>
      </c>
    </row>
    <row r="8">
      <c r="A8" s="10" t="s">
        <v>34</v>
      </c>
      <c r="B8" s="11">
        <v>116065</v>
      </c>
      <c r="C8" s="11">
        <f>=ROUNDDOWN(32.4203910614525,0)</f>
      </c>
      <c r="D8" s="11">
        <v>89211</v>
      </c>
      <c r="E8" s="12">
        <v>1</v>
      </c>
      <c r="F8" s="11"/>
      <c r="G8" s="11">
        <f>=ROUNDDOWN({0},0)</f>
      </c>
      <c r="H8" s="11"/>
      <c r="I8" s="12"/>
      <c r="J8" s="11">
        <v>76</v>
      </c>
      <c r="K8" s="13">
        <v>1388.53</v>
      </c>
      <c r="L8" s="11">
        <v>313</v>
      </c>
      <c r="M8" s="14">
        <v>4.44</v>
      </c>
      <c r="N8" s="11">
        <v>76</v>
      </c>
      <c r="O8" s="13">
        <v>1348.74</v>
      </c>
      <c r="P8" s="11">
        <v>227</v>
      </c>
      <c r="Q8" s="14">
        <v>5.94</v>
      </c>
      <c r="R8" s="12"/>
      <c r="S8" s="12">
        <v>0.0295</v>
      </c>
      <c r="T8" s="12">
        <v>0.3789</v>
      </c>
      <c r="U8" s="12">
        <v>-0.2525</v>
      </c>
      <c r="V8" s="11">
        <v>76</v>
      </c>
      <c r="W8" s="13">
        <v>1388.53</v>
      </c>
      <c r="X8" s="11">
        <v>310</v>
      </c>
      <c r="Y8" s="11">
        <v>76</v>
      </c>
      <c r="Z8" s="13">
        <v>1348.74</v>
      </c>
      <c r="AA8" s="11">
        <v>213</v>
      </c>
      <c r="AB8" s="12"/>
      <c r="AC8" s="12">
        <v>0.0295</v>
      </c>
    </row>
    <row r="9">
      <c r="A9" s="10" t="s">
        <v>35</v>
      </c>
      <c r="B9" s="11">
        <v>80061</v>
      </c>
      <c r="C9" s="11">
        <f>=ROUNDDOWN(36.3930178644484,0)</f>
      </c>
      <c r="D9" s="11">
        <v>74761</v>
      </c>
      <c r="E9" s="12">
        <v>0.9703</v>
      </c>
      <c r="F9" s="11"/>
      <c r="G9" s="11">
        <f>=ROUNDDOWN({0},0)</f>
      </c>
      <c r="H9" s="11"/>
      <c r="I9" s="12"/>
      <c r="J9" s="11">
        <v>84</v>
      </c>
      <c r="K9" s="13">
        <v>3092.75</v>
      </c>
      <c r="L9" s="11">
        <v>1052</v>
      </c>
      <c r="M9" s="14">
        <v>2.94</v>
      </c>
      <c r="N9" s="11">
        <v>100</v>
      </c>
      <c r="O9" s="13">
        <v>3272.1</v>
      </c>
      <c r="P9" s="11">
        <v>1092</v>
      </c>
      <c r="Q9" s="14">
        <v>3</v>
      </c>
      <c r="R9" s="12">
        <v>-0.16</v>
      </c>
      <c r="S9" s="12">
        <v>-0.0548</v>
      </c>
      <c r="T9" s="12">
        <v>-0.0366</v>
      </c>
      <c r="U9" s="12">
        <v>-0.02</v>
      </c>
      <c r="V9" s="11">
        <v>84</v>
      </c>
      <c r="W9" s="13">
        <v>3092.75</v>
      </c>
      <c r="X9" s="11">
        <v>869</v>
      </c>
      <c r="Y9" s="11">
        <v>100</v>
      </c>
      <c r="Z9" s="13">
        <v>3272.1</v>
      </c>
      <c r="AA9" s="11">
        <v>912</v>
      </c>
      <c r="AB9" s="12">
        <v>-0.16</v>
      </c>
      <c r="AC9" s="12">
        <v>-0.0548</v>
      </c>
    </row>
    <row r="10">
      <c r="A10" s="10" t="s">
        <v>36</v>
      </c>
      <c r="B10" s="11">
        <v>42089</v>
      </c>
      <c r="C10" s="11">
        <f>=ROUNDDOWN(17.5443934972905,0)</f>
      </c>
      <c r="D10" s="11">
        <v>22990</v>
      </c>
      <c r="E10" s="12">
        <v>0.9645</v>
      </c>
      <c r="F10" s="11"/>
      <c r="G10" s="11">
        <f>=ROUNDDOWN({0},0)</f>
      </c>
      <c r="H10" s="11">
        <v>6031</v>
      </c>
      <c r="I10" s="12">
        <v>0.8667</v>
      </c>
      <c r="J10" s="11">
        <v>285</v>
      </c>
      <c r="K10" s="13">
        <v>49418.52</v>
      </c>
      <c r="L10" s="11">
        <v>444</v>
      </c>
      <c r="M10" s="14">
        <v>111.3</v>
      </c>
      <c r="N10" s="11">
        <v>380</v>
      </c>
      <c r="O10" s="13">
        <v>71588.73</v>
      </c>
      <c r="P10" s="11">
        <v>616</v>
      </c>
      <c r="Q10" s="14">
        <v>116.22</v>
      </c>
      <c r="R10" s="12">
        <v>-0.25</v>
      </c>
      <c r="S10" s="12">
        <v>-0.3097</v>
      </c>
      <c r="T10" s="12">
        <v>-0.2792</v>
      </c>
      <c r="U10" s="12">
        <v>-0.0423</v>
      </c>
      <c r="V10" s="11">
        <v>285</v>
      </c>
      <c r="W10" s="13">
        <v>49418.52</v>
      </c>
      <c r="X10" s="11">
        <v>430</v>
      </c>
      <c r="Y10" s="11">
        <v>380</v>
      </c>
      <c r="Z10" s="13">
        <v>71588.73</v>
      </c>
      <c r="AA10" s="11">
        <v>592</v>
      </c>
      <c r="AB10" s="12">
        <v>-0.25</v>
      </c>
      <c r="AC10" s="12">
        <v>-0.3097</v>
      </c>
    </row>
    <row r="11">
      <c r="A11" s="10" t="s">
        <v>37</v>
      </c>
      <c r="B11" s="11">
        <v>938</v>
      </c>
      <c r="C11" s="11">
        <f>=ROUNDDOWN(9.27794263105836,0)</f>
      </c>
      <c r="D11" s="11">
        <v>1514</v>
      </c>
      <c r="E11" s="12">
        <v>0.8182</v>
      </c>
      <c r="F11" s="11"/>
      <c r="G11" s="11">
        <f>=ROUNDDOWN({0},0)</f>
      </c>
      <c r="H11" s="11"/>
      <c r="I11" s="12"/>
      <c r="J11" s="11">
        <v>13</v>
      </c>
      <c r="K11" s="13">
        <v>949.21</v>
      </c>
      <c r="L11" s="11">
        <v>73</v>
      </c>
      <c r="M11" s="14">
        <v>13</v>
      </c>
      <c r="N11" s="11">
        <v>19</v>
      </c>
      <c r="O11" s="13">
        <v>1001.32</v>
      </c>
      <c r="P11" s="11">
        <v>126</v>
      </c>
      <c r="Q11" s="14">
        <v>7.95</v>
      </c>
      <c r="R11" s="12">
        <v>-0.3158</v>
      </c>
      <c r="S11" s="12">
        <v>-0.052</v>
      </c>
      <c r="T11" s="12">
        <v>-0.4206</v>
      </c>
      <c r="U11" s="12">
        <v>0.6352</v>
      </c>
      <c r="V11" s="11">
        <v>13</v>
      </c>
      <c r="W11" s="13">
        <v>949.21</v>
      </c>
      <c r="X11" s="11">
        <v>73</v>
      </c>
      <c r="Y11" s="11">
        <v>19</v>
      </c>
      <c r="Z11" s="13">
        <v>1001.32</v>
      </c>
      <c r="AA11" s="11">
        <v>119</v>
      </c>
      <c r="AB11" s="12">
        <v>-0.3158</v>
      </c>
      <c r="AC11" s="12">
        <v>-0.052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64</v>
      </c>
      <c r="M12" s="14"/>
      <c r="N12" s="11">
        <v>4</v>
      </c>
      <c r="O12" s="13">
        <v>83.43</v>
      </c>
      <c r="P12" s="11">
        <v>76</v>
      </c>
      <c r="Q12" s="14">
        <v>1.1</v>
      </c>
      <c r="R12" s="12"/>
      <c r="S12" s="12"/>
      <c r="T12" s="12">
        <v>-0.1579</v>
      </c>
      <c r="U12" s="12"/>
      <c r="V12" s="11"/>
      <c r="W12" s="13"/>
      <c r="X12" s="11">
        <v>64</v>
      </c>
      <c r="Y12" s="11">
        <v>4</v>
      </c>
      <c r="Z12" s="13">
        <v>83.43</v>
      </c>
      <c r="AA12" s="11">
        <v>76</v>
      </c>
      <c r="AB12" s="12"/>
      <c r="AC12" s="12"/>
    </row>
    <row r="13">
      <c r="A13" s="10" t="s">
        <v>39</v>
      </c>
      <c r="B13" s="11">
        <v>1114</v>
      </c>
      <c r="C13" s="11">
        <f>=ROUNDDOWN(66.3095238095238,0)</f>
      </c>
      <c r="D13" s="11"/>
      <c r="E13" s="12"/>
      <c r="F13" s="11"/>
      <c r="G13" s="11">
        <f>=ROUNDDOWN({0},0)</f>
      </c>
      <c r="H13" s="11"/>
      <c r="I13" s="12"/>
      <c r="J13" s="11">
        <v>5</v>
      </c>
      <c r="K13" s="13">
        <v>655.86</v>
      </c>
      <c r="L13" s="11"/>
      <c r="M13" s="14"/>
      <c r="N13" s="11">
        <v>12</v>
      </c>
      <c r="O13" s="13">
        <v>855.23</v>
      </c>
      <c r="P13" s="11">
        <v>70</v>
      </c>
      <c r="Q13" s="14">
        <v>12.22</v>
      </c>
      <c r="R13" s="12">
        <v>-0.5833</v>
      </c>
      <c r="S13" s="12">
        <v>-0.2331</v>
      </c>
      <c r="T13" s="12"/>
      <c r="U13" s="12"/>
      <c r="V13" s="11">
        <v>5</v>
      </c>
      <c r="W13" s="13">
        <v>655.86</v>
      </c>
      <c r="X13" s="11"/>
      <c r="Y13" s="11">
        <v>12</v>
      </c>
      <c r="Z13" s="13">
        <v>855.23</v>
      </c>
      <c r="AA13" s="11">
        <v>70</v>
      </c>
      <c r="AB13" s="12">
        <v>-0.5833</v>
      </c>
      <c r="AC13" s="12">
        <v>-0.2331</v>
      </c>
    </row>
    <row r="14">
      <c r="A14" s="10" t="s">
        <v>40</v>
      </c>
      <c r="B14" s="11">
        <v>54700</v>
      </c>
      <c r="C14" s="11">
        <f>=ROUNDDOWN(42.4458756886785,0)</f>
      </c>
      <c r="D14" s="11">
        <v>17079</v>
      </c>
      <c r="E14" s="12">
        <v>1</v>
      </c>
      <c r="F14" s="11"/>
      <c r="G14" s="11">
        <f>=ROUNDDOWN({0},0)</f>
      </c>
      <c r="H14" s="11"/>
      <c r="I14" s="12"/>
      <c r="J14" s="11">
        <v>26</v>
      </c>
      <c r="K14" s="13">
        <v>776.51</v>
      </c>
      <c r="L14" s="11">
        <v>843</v>
      </c>
      <c r="M14" s="14">
        <v>0.92</v>
      </c>
      <c r="N14" s="11">
        <v>70</v>
      </c>
      <c r="O14" s="13">
        <v>1946.19</v>
      </c>
      <c r="P14" s="11">
        <v>880</v>
      </c>
      <c r="Q14" s="14">
        <v>2.21</v>
      </c>
      <c r="R14" s="12">
        <v>-0.6286</v>
      </c>
      <c r="S14" s="12">
        <v>-0.601</v>
      </c>
      <c r="T14" s="12">
        <v>-0.042</v>
      </c>
      <c r="U14" s="12">
        <v>-0.5837</v>
      </c>
      <c r="V14" s="11">
        <v>26</v>
      </c>
      <c r="W14" s="13">
        <v>776.51</v>
      </c>
      <c r="X14" s="11">
        <v>843</v>
      </c>
      <c r="Y14" s="11">
        <v>70</v>
      </c>
      <c r="Z14" s="13">
        <v>1946.19</v>
      </c>
      <c r="AA14" s="11">
        <v>875</v>
      </c>
      <c r="AB14" s="12">
        <v>-0.6286</v>
      </c>
      <c r="AC14" s="12">
        <v>-0.601</v>
      </c>
    </row>
    <row r="15">
      <c r="A15" s="10" t="s">
        <v>41</v>
      </c>
      <c r="B15" s="11">
        <v>110783</v>
      </c>
      <c r="C15" s="11">
        <f>=ROUNDDOWN(34.8977791778233,0)</f>
      </c>
      <c r="D15" s="11">
        <v>35313</v>
      </c>
      <c r="E15" s="12">
        <v>1</v>
      </c>
      <c r="F15" s="11"/>
      <c r="G15" s="11">
        <f>=ROUNDDOWN({0},0)</f>
      </c>
      <c r="H15" s="11"/>
      <c r="I15" s="12"/>
      <c r="J15" s="11">
        <v>198</v>
      </c>
      <c r="K15" s="13">
        <v>4699.84</v>
      </c>
      <c r="L15" s="11">
        <v>521</v>
      </c>
      <c r="M15" s="14">
        <v>9.02</v>
      </c>
      <c r="N15" s="11">
        <v>207</v>
      </c>
      <c r="O15" s="13">
        <v>4189.85</v>
      </c>
      <c r="P15" s="11">
        <v>557</v>
      </c>
      <c r="Q15" s="14">
        <v>7.52</v>
      </c>
      <c r="R15" s="12">
        <v>-0.0435</v>
      </c>
      <c r="S15" s="12">
        <v>0.1217</v>
      </c>
      <c r="T15" s="12">
        <v>-0.0646</v>
      </c>
      <c r="U15" s="12">
        <v>0.1995</v>
      </c>
      <c r="V15" s="11">
        <v>198</v>
      </c>
      <c r="W15" s="13">
        <v>4699.84</v>
      </c>
      <c r="X15" s="11">
        <v>511</v>
      </c>
      <c r="Y15" s="11">
        <v>207</v>
      </c>
      <c r="Z15" s="13">
        <v>4189.85</v>
      </c>
      <c r="AA15" s="11">
        <v>551</v>
      </c>
      <c r="AB15" s="12">
        <v>-0.0435</v>
      </c>
      <c r="AC15" s="12">
        <v>0.1217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1089</v>
      </c>
      <c r="K16" s="17">
        <v>85493.56</v>
      </c>
      <c r="L16" s="15">
        <v>5389</v>
      </c>
      <c r="M16" s="18">
        <v>15.86</v>
      </c>
      <c r="N16" s="15">
        <v>1444</v>
      </c>
      <c r="O16" s="17">
        <v>114088.96</v>
      </c>
      <c r="P16" s="15">
        <v>5547</v>
      </c>
      <c r="Q16" s="18">
        <v>20.57</v>
      </c>
      <c r="R16" s="16">
        <v>-0.2458</v>
      </c>
      <c r="S16" s="16">
        <v>-0.2506</v>
      </c>
      <c r="T16" s="16">
        <v>-0.0285</v>
      </c>
      <c r="U16" s="16">
        <v>-0.229</v>
      </c>
      <c r="V16" s="15">
        <v>1089</v>
      </c>
      <c r="W16" s="17">
        <v>85493.56</v>
      </c>
      <c r="X16" s="15">
        <v>5102</v>
      </c>
      <c r="Y16" s="15">
        <v>1444</v>
      </c>
      <c r="Z16" s="17">
        <v>114088.96</v>
      </c>
      <c r="AA16" s="15">
        <v>5223</v>
      </c>
      <c r="AB16" s="16">
        <v>-0.2458</v>
      </c>
      <c r="AC16" s="16">
        <v>-0.2506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