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<sst xmlns="http://schemas.openxmlformats.org/spreadsheetml/2006/main" count="53" uniqueCount="53">
  <si>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</si>
  <si>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</si>
  <si>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</si>
  <si>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</si>
  <si>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</si>
  <si>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</si>
  <si>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</si>
  <si>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08/05/2025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</si>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</sst>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801247</v>
      </c>
      <c r="C5" s="11">
        <f>=ROUNDDOWN(31.2576852256413,0)</f>
      </c>
      <c r="D5" s="11">
        <v>290185</v>
      </c>
      <c r="E5" s="12">
        <v>0.9496</v>
      </c>
      <c r="F5" s="11"/>
      <c r="G5" s="11">
        <f>=ROUNDDOWN({0},0)</f>
      </c>
      <c r="H5" s="11"/>
      <c r="I5" s="12">
        <v>0.6393</v>
      </c>
      <c r="J5" s="11">
        <v>1093</v>
      </c>
      <c r="K5" s="13">
        <v>71372.9</v>
      </c>
      <c r="L5" s="11">
        <v>2189</v>
      </c>
      <c r="M5" s="14">
        <v>32.61</v>
      </c>
      <c r="N5" s="11">
        <v>6656</v>
      </c>
      <c r="O5" s="13">
        <v>408015.02</v>
      </c>
      <c r="P5" s="11">
        <v>2189</v>
      </c>
      <c r="Q5" s="14">
        <v>186.39</v>
      </c>
      <c r="R5" s="12">
        <v>-0.8358</v>
      </c>
      <c r="S5" s="12">
        <v>-0.8251</v>
      </c>
      <c r="T5" s="12"/>
      <c r="U5" s="12">
        <v>-0.825</v>
      </c>
      <c r="V5" s="11">
        <v>844</v>
      </c>
      <c r="W5" s="13">
        <v>52526.52</v>
      </c>
      <c r="X5" s="11">
        <v>597</v>
      </c>
      <c r="Y5" s="11">
        <v>4875</v>
      </c>
      <c r="Z5" s="13">
        <v>283657.56</v>
      </c>
      <c r="AA5" s="11">
        <v>597</v>
      </c>
      <c r="AB5" s="12">
        <v>-0.8269</v>
      </c>
      <c r="AC5" s="12">
        <v>-0.8148</v>
      </c>
      <c r="AD5" s="11">
        <v>75</v>
      </c>
      <c r="AE5" s="13">
        <v>5160.73</v>
      </c>
      <c r="AF5" s="11">
        <v>192</v>
      </c>
      <c r="AG5" s="11">
        <v>441</v>
      </c>
      <c r="AH5" s="13">
        <v>28879.32</v>
      </c>
      <c r="AI5" s="11">
        <v>192</v>
      </c>
      <c r="AJ5" s="12">
        <v>-0.8299</v>
      </c>
      <c r="AK5" s="12">
        <v>-0.8213</v>
      </c>
      <c r="AL5" s="11">
        <v>99</v>
      </c>
      <c r="AM5" s="13">
        <v>6436.25</v>
      </c>
      <c r="AN5" s="11">
        <v>569</v>
      </c>
      <c r="AO5" s="11">
        <v>780</v>
      </c>
      <c r="AP5" s="13">
        <v>47640.21</v>
      </c>
      <c r="AQ5" s="11">
        <v>569</v>
      </c>
      <c r="AR5" s="12">
        <v>-0.8731</v>
      </c>
      <c r="AS5" s="12">
        <v>-0.8649</v>
      </c>
      <c r="AT5" s="11">
        <v>60</v>
      </c>
      <c r="AU5" s="13">
        <v>5340.7</v>
      </c>
      <c r="AV5" s="11">
        <v>374</v>
      </c>
      <c r="AW5" s="11">
        <v>450</v>
      </c>
      <c r="AX5" s="13">
        <v>36689.35</v>
      </c>
      <c r="AY5" s="11">
        <v>374</v>
      </c>
      <c r="AZ5" s="12">
        <v>-0.8667</v>
      </c>
      <c r="BA5" s="12">
        <v>-0.8544</v>
      </c>
      <c r="BB5" s="11">
        <v>15</v>
      </c>
      <c r="BC5" s="13">
        <v>1908.7</v>
      </c>
      <c r="BD5" s="11">
        <v>178</v>
      </c>
      <c r="BE5" s="11">
        <v>110</v>
      </c>
      <c r="BF5" s="13">
        <v>11148.58</v>
      </c>
      <c r="BG5" s="11">
        <v>178</v>
      </c>
      <c r="BH5" s="12">
        <v>-0.8636</v>
      </c>
      <c r="BI5" s="12">
        <v>-0.8288</v>
      </c>
    </row>
    <row r="6">
      <c r="A6" s="10" t="s">
        <v>37</v>
      </c>
      <c r="B6" s="11">
        <v>220</v>
      </c>
      <c r="C6" s="11">
        <f>=ROUNDDOWN(64.7058823529412,0)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20007</v>
      </c>
      <c r="C7" s="11">
        <f>=ROUNDDOWN(19.2319523214457,0)</f>
      </c>
      <c r="D7" s="11">
        <v>3159</v>
      </c>
      <c r="E7" s="12">
        <v>0.8714</v>
      </c>
      <c r="F7" s="11"/>
      <c r="G7" s="11">
        <f>=ROUNDDOWN({0},0)</f>
      </c>
      <c r="H7" s="11"/>
      <c r="I7" s="12"/>
      <c r="J7" s="11">
        <v>294</v>
      </c>
      <c r="K7" s="13">
        <v>16229.73</v>
      </c>
      <c r="L7" s="11">
        <v>125</v>
      </c>
      <c r="M7" s="14">
        <v>129.84</v>
      </c>
      <c r="N7" s="11">
        <v>1782</v>
      </c>
      <c r="O7" s="13">
        <v>97185.38</v>
      </c>
      <c r="P7" s="11">
        <v>125</v>
      </c>
      <c r="Q7" s="14">
        <v>777.48</v>
      </c>
      <c r="R7" s="12">
        <v>-0.835</v>
      </c>
      <c r="S7" s="12">
        <v>-0.833</v>
      </c>
      <c r="T7" s="12"/>
      <c r="U7" s="12">
        <v>-0.833</v>
      </c>
      <c r="V7" s="11">
        <v>58</v>
      </c>
      <c r="W7" s="13">
        <v>3552.82</v>
      </c>
      <c r="X7" s="11">
        <v>81</v>
      </c>
      <c r="Y7" s="11">
        <v>316</v>
      </c>
      <c r="Z7" s="13">
        <v>16945.57</v>
      </c>
      <c r="AA7" s="11">
        <v>81</v>
      </c>
      <c r="AB7" s="12">
        <v>-0.8165</v>
      </c>
      <c r="AC7" s="12">
        <v>-0.7903</v>
      </c>
      <c r="AD7" s="11">
        <v>63</v>
      </c>
      <c r="AE7" s="13">
        <v>2836.9</v>
      </c>
      <c r="AF7" s="11">
        <v>46</v>
      </c>
      <c r="AG7" s="11">
        <v>262</v>
      </c>
      <c r="AH7" s="13">
        <v>12415.31</v>
      </c>
      <c r="AI7" s="11">
        <v>46</v>
      </c>
      <c r="AJ7" s="12">
        <v>-0.7595</v>
      </c>
      <c r="AK7" s="12">
        <v>-0.7715</v>
      </c>
      <c r="AL7" s="11">
        <v>57</v>
      </c>
      <c r="AM7" s="13">
        <v>2467.85</v>
      </c>
      <c r="AN7" s="11">
        <v>108</v>
      </c>
      <c r="AO7" s="11">
        <v>331</v>
      </c>
      <c r="AP7" s="13">
        <v>15286.54</v>
      </c>
      <c r="AQ7" s="11">
        <v>108</v>
      </c>
      <c r="AR7" s="12">
        <v>-0.8278</v>
      </c>
      <c r="AS7" s="12">
        <v>-0.8386</v>
      </c>
      <c r="AT7" s="11">
        <v>62</v>
      </c>
      <c r="AU7" s="13">
        <v>3124.07</v>
      </c>
      <c r="AV7" s="11">
        <v>81</v>
      </c>
      <c r="AW7" s="11">
        <v>497</v>
      </c>
      <c r="AX7" s="13">
        <v>25812.02</v>
      </c>
      <c r="AY7" s="11">
        <v>81</v>
      </c>
      <c r="AZ7" s="12">
        <v>-0.8753</v>
      </c>
      <c r="BA7" s="12">
        <v>-0.879</v>
      </c>
      <c r="BB7" s="11">
        <v>54</v>
      </c>
      <c r="BC7" s="13">
        <v>4248.09</v>
      </c>
      <c r="BD7" s="11">
        <v>114</v>
      </c>
      <c r="BE7" s="11">
        <v>376</v>
      </c>
      <c r="BF7" s="13">
        <v>26725.94</v>
      </c>
      <c r="BG7" s="11">
        <v>114</v>
      </c>
      <c r="BH7" s="12">
        <v>-0.8564</v>
      </c>
      <c r="BI7" s="12">
        <v>-0.841</v>
      </c>
    </row>
    <row r="8">
      <c r="A8" s="10" t="s">
        <v>39</v>
      </c>
      <c r="B8" s="11">
        <v>113452</v>
      </c>
      <c r="C8" s="11">
        <f>=ROUNDDOWN(24.9306700068121,0)</f>
      </c>
      <c r="D8" s="11">
        <v>119941</v>
      </c>
      <c r="E8" s="12">
        <v>0.944</v>
      </c>
      <c r="F8" s="11"/>
      <c r="G8" s="11">
        <f>=ROUNDDOWN({0},0)</f>
      </c>
      <c r="H8" s="11"/>
      <c r="I8" s="12"/>
      <c r="J8" s="11">
        <v>71</v>
      </c>
      <c r="K8" s="13">
        <v>3210.32</v>
      </c>
      <c r="L8" s="11">
        <v>251</v>
      </c>
      <c r="M8" s="14">
        <v>12.79</v>
      </c>
      <c r="N8" s="11">
        <v>461</v>
      </c>
      <c r="O8" s="13">
        <v>20339.39</v>
      </c>
      <c r="P8" s="11">
        <v>251</v>
      </c>
      <c r="Q8" s="14">
        <v>81.03</v>
      </c>
      <c r="R8" s="12">
        <v>-0.846</v>
      </c>
      <c r="S8" s="12">
        <v>-0.8422</v>
      </c>
      <c r="T8" s="12"/>
      <c r="U8" s="12">
        <v>-0.8422</v>
      </c>
      <c r="V8" s="11"/>
      <c r="W8" s="13"/>
      <c r="X8" s="11"/>
      <c r="Y8" s="11"/>
      <c r="Z8" s="13"/>
      <c r="AA8" s="11"/>
      <c r="AB8" s="12"/>
      <c r="AC8" s="12"/>
      <c r="AD8" s="11">
        <v>71</v>
      </c>
      <c r="AE8" s="13">
        <v>3210.32</v>
      </c>
      <c r="AF8" s="11">
        <v>65</v>
      </c>
      <c r="AG8" s="11">
        <v>446</v>
      </c>
      <c r="AH8" s="13">
        <v>19720.27</v>
      </c>
      <c r="AI8" s="11">
        <v>65</v>
      </c>
      <c r="AJ8" s="12">
        <v>-0.8408</v>
      </c>
      <c r="AK8" s="12">
        <v>-0.8372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>
        <v>15</v>
      </c>
      <c r="AX8" s="13">
        <v>619.12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254172</v>
      </c>
      <c r="C9" s="11">
        <f>=ROUNDDOWN(31.5941776777834,0)</f>
      </c>
      <c r="D9" s="11">
        <v>190598</v>
      </c>
      <c r="E9" s="12">
        <v>0.9793</v>
      </c>
      <c r="F9" s="11"/>
      <c r="G9" s="11">
        <f>=ROUNDDOWN({0},0)</f>
      </c>
      <c r="H9" s="11"/>
      <c r="I9" s="12"/>
      <c r="J9" s="11">
        <v>163</v>
      </c>
      <c r="K9" s="13">
        <v>3669.38</v>
      </c>
      <c r="L9" s="11">
        <v>330</v>
      </c>
      <c r="M9" s="14">
        <v>11.12</v>
      </c>
      <c r="N9" s="11">
        <v>778</v>
      </c>
      <c r="O9" s="13">
        <v>16936.69</v>
      </c>
      <c r="P9" s="11">
        <v>330</v>
      </c>
      <c r="Q9" s="14">
        <v>51.32</v>
      </c>
      <c r="R9" s="12">
        <v>-0.7905</v>
      </c>
      <c r="S9" s="12">
        <v>-0.7833</v>
      </c>
      <c r="T9" s="12"/>
      <c r="U9" s="12">
        <v>-0.7833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163</v>
      </c>
      <c r="AE9" s="13">
        <v>3669.38</v>
      </c>
      <c r="AF9" s="11">
        <v>88</v>
      </c>
      <c r="AG9" s="11">
        <v>778</v>
      </c>
      <c r="AH9" s="13">
        <v>16936.69</v>
      </c>
      <c r="AI9" s="11">
        <v>88</v>
      </c>
      <c r="AJ9" s="12">
        <v>-0.7905</v>
      </c>
      <c r="AK9" s="12">
        <v>-0.7833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552426</v>
      </c>
      <c r="C10" s="11">
        <f>=ROUNDDOWN(47.6397692287791,0)</f>
      </c>
      <c r="D10" s="11">
        <v>356195</v>
      </c>
      <c r="E10" s="12">
        <v>0.9182</v>
      </c>
      <c r="F10" s="11"/>
      <c r="G10" s="11">
        <f>=ROUNDDOWN({0},0)</f>
      </c>
      <c r="H10" s="11"/>
      <c r="I10" s="12"/>
      <c r="J10" s="11">
        <v>593</v>
      </c>
      <c r="K10" s="13">
        <v>26940.48</v>
      </c>
      <c r="L10" s="11">
        <v>1110</v>
      </c>
      <c r="M10" s="14">
        <v>24.27</v>
      </c>
      <c r="N10" s="11">
        <v>3336</v>
      </c>
      <c r="O10" s="13">
        <v>130345.6</v>
      </c>
      <c r="P10" s="11">
        <v>1110</v>
      </c>
      <c r="Q10" s="14">
        <v>117.43</v>
      </c>
      <c r="R10" s="12">
        <v>-0.8222</v>
      </c>
      <c r="S10" s="12">
        <v>-0.7933</v>
      </c>
      <c r="T10" s="12"/>
      <c r="U10" s="12">
        <v>-0.7933</v>
      </c>
      <c r="V10" s="11">
        <v>268</v>
      </c>
      <c r="W10" s="13">
        <v>10449.65</v>
      </c>
      <c r="X10" s="11">
        <v>408</v>
      </c>
      <c r="Y10" s="11">
        <v>1559</v>
      </c>
      <c r="Z10" s="13">
        <v>55244.43</v>
      </c>
      <c r="AA10" s="11">
        <v>408</v>
      </c>
      <c r="AB10" s="12">
        <v>-0.8281</v>
      </c>
      <c r="AC10" s="12">
        <v>-0.8108</v>
      </c>
      <c r="AD10" s="11">
        <v>307</v>
      </c>
      <c r="AE10" s="13">
        <v>16033.78</v>
      </c>
      <c r="AF10" s="11">
        <v>108</v>
      </c>
      <c r="AG10" s="11">
        <v>1631</v>
      </c>
      <c r="AH10" s="13">
        <v>71861.13</v>
      </c>
      <c r="AI10" s="11">
        <v>108</v>
      </c>
      <c r="AJ10" s="12">
        <v>-0.8118</v>
      </c>
      <c r="AK10" s="12">
        <v>-0.7769</v>
      </c>
      <c r="AL10" s="11">
        <v>5</v>
      </c>
      <c r="AM10" s="13">
        <v>129</v>
      </c>
      <c r="AN10" s="11">
        <v>16</v>
      </c>
      <c r="AO10" s="11">
        <v>45</v>
      </c>
      <c r="AP10" s="13">
        <v>1085.99</v>
      </c>
      <c r="AQ10" s="11">
        <v>16</v>
      </c>
      <c r="AR10" s="12">
        <v>-0.8889</v>
      </c>
      <c r="AS10" s="12">
        <v>-0.8812</v>
      </c>
      <c r="AT10" s="11">
        <v>13</v>
      </c>
      <c r="AU10" s="13">
        <v>328.05</v>
      </c>
      <c r="AV10" s="11">
        <v>6</v>
      </c>
      <c r="AW10" s="11">
        <v>101</v>
      </c>
      <c r="AX10" s="13">
        <v>2154.05</v>
      </c>
      <c r="AY10" s="11">
        <v>6</v>
      </c>
      <c r="AZ10" s="12">
        <v>-0.8713</v>
      </c>
      <c r="BA10" s="12">
        <v>-0.8477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1000</v>
      </c>
      <c r="C11" s="11">
        <f>=ROUNDDOWN(69.9300699300699,0)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87702</v>
      </c>
      <c r="C12" s="11">
        <f>=ROUNDDOWN(20.983347688774,0)</f>
      </c>
      <c r="D12" s="11">
        <v>43269</v>
      </c>
      <c r="E12" s="12">
        <v>0.9092</v>
      </c>
      <c r="F12" s="11"/>
      <c r="G12" s="11">
        <f>=ROUNDDOWN({0},0)</f>
      </c>
      <c r="H12" s="11">
        <v>6325</v>
      </c>
      <c r="I12" s="12">
        <v>0.8272</v>
      </c>
      <c r="J12" s="11">
        <v>2456</v>
      </c>
      <c r="K12" s="13">
        <v>460782.11</v>
      </c>
      <c r="L12" s="11">
        <v>477</v>
      </c>
      <c r="M12" s="14">
        <v>966</v>
      </c>
      <c r="N12" s="11">
        <v>14488</v>
      </c>
      <c r="O12" s="13">
        <v>2626992.97</v>
      </c>
      <c r="P12" s="11">
        <v>477</v>
      </c>
      <c r="Q12" s="14">
        <v>5507.32</v>
      </c>
      <c r="R12" s="12">
        <v>-0.8305</v>
      </c>
      <c r="S12" s="12">
        <v>-0.8246</v>
      </c>
      <c r="T12" s="12"/>
      <c r="U12" s="12">
        <v>-0.8246</v>
      </c>
      <c r="V12" s="11">
        <v>1962</v>
      </c>
      <c r="W12" s="13">
        <v>393935.48</v>
      </c>
      <c r="X12" s="11">
        <v>164</v>
      </c>
      <c r="Y12" s="11">
        <v>11243</v>
      </c>
      <c r="Z12" s="13">
        <v>2171788.78</v>
      </c>
      <c r="AA12" s="11">
        <v>164</v>
      </c>
      <c r="AB12" s="12">
        <v>-0.8255</v>
      </c>
      <c r="AC12" s="12">
        <v>-0.8186</v>
      </c>
      <c r="AD12" s="11">
        <v>104</v>
      </c>
      <c r="AE12" s="13">
        <v>12077.33</v>
      </c>
      <c r="AF12" s="11">
        <v>148</v>
      </c>
      <c r="AG12" s="11">
        <v>482</v>
      </c>
      <c r="AH12" s="13">
        <v>56737.91</v>
      </c>
      <c r="AI12" s="11">
        <v>148</v>
      </c>
      <c r="AJ12" s="12">
        <v>-0.7842</v>
      </c>
      <c r="AK12" s="12">
        <v>-0.7871</v>
      </c>
      <c r="AL12" s="11">
        <v>170</v>
      </c>
      <c r="AM12" s="13">
        <v>21494.61</v>
      </c>
      <c r="AN12" s="11">
        <v>252</v>
      </c>
      <c r="AO12" s="11">
        <v>1155</v>
      </c>
      <c r="AP12" s="13">
        <v>151559.42</v>
      </c>
      <c r="AQ12" s="11">
        <v>252</v>
      </c>
      <c r="AR12" s="12">
        <v>-0.8528</v>
      </c>
      <c r="AS12" s="12">
        <v>-0.8582</v>
      </c>
      <c r="AT12" s="11">
        <v>130</v>
      </c>
      <c r="AU12" s="13">
        <v>18138.56</v>
      </c>
      <c r="AV12" s="11">
        <v>234</v>
      </c>
      <c r="AW12" s="11">
        <v>1071</v>
      </c>
      <c r="AX12" s="13">
        <v>158019.72</v>
      </c>
      <c r="AY12" s="11">
        <v>234</v>
      </c>
      <c r="AZ12" s="12">
        <v>-0.8786</v>
      </c>
      <c r="BA12" s="12">
        <v>-0.8852</v>
      </c>
      <c r="BB12" s="11">
        <v>90</v>
      </c>
      <c r="BC12" s="13">
        <v>15136.13</v>
      </c>
      <c r="BD12" s="11">
        <v>335</v>
      </c>
      <c r="BE12" s="11">
        <v>537</v>
      </c>
      <c r="BF12" s="13">
        <v>88887.14</v>
      </c>
      <c r="BG12" s="11">
        <v>335</v>
      </c>
      <c r="BH12" s="12">
        <v>-0.8324</v>
      </c>
      <c r="BI12" s="12">
        <v>-0.8297</v>
      </c>
    </row>
    <row r="13">
      <c r="A13" s="10" t="s">
        <v>44</v>
      </c>
      <c r="B13" s="11">
        <v>14327</v>
      </c>
      <c r="C13" s="11">
        <f>=ROUNDDOWN(29.7055774414265,0)</f>
      </c>
      <c r="D13" s="11">
        <v>11671</v>
      </c>
      <c r="E13" s="12">
        <v>0.8534</v>
      </c>
      <c r="F13" s="11"/>
      <c r="G13" s="11">
        <f>=ROUNDDOWN({0},0)</f>
      </c>
      <c r="H13" s="11"/>
      <c r="I13" s="12"/>
      <c r="J13" s="11">
        <v>11</v>
      </c>
      <c r="K13" s="13">
        <v>1398.89</v>
      </c>
      <c r="L13" s="11">
        <v>116</v>
      </c>
      <c r="M13" s="14">
        <v>12.06</v>
      </c>
      <c r="N13" s="11">
        <v>56</v>
      </c>
      <c r="O13" s="13">
        <v>5819.44</v>
      </c>
      <c r="P13" s="11">
        <v>116</v>
      </c>
      <c r="Q13" s="14">
        <v>50.17</v>
      </c>
      <c r="R13" s="12">
        <v>-0.8036</v>
      </c>
      <c r="S13" s="12">
        <v>-0.7596</v>
      </c>
      <c r="T13" s="12"/>
      <c r="U13" s="12">
        <v>-0.7596</v>
      </c>
      <c r="V13" s="11">
        <v>2</v>
      </c>
      <c r="W13" s="13">
        <v>216.38</v>
      </c>
      <c r="X13" s="11">
        <v>5</v>
      </c>
      <c r="Y13" s="11">
        <v>9</v>
      </c>
      <c r="Z13" s="13">
        <v>971.98</v>
      </c>
      <c r="AA13" s="11">
        <v>5</v>
      </c>
      <c r="AB13" s="12">
        <v>-0.7778</v>
      </c>
      <c r="AC13" s="12">
        <v>-0.7774</v>
      </c>
      <c r="AD13" s="11"/>
      <c r="AE13" s="13"/>
      <c r="AF13" s="11"/>
      <c r="AG13" s="11"/>
      <c r="AH13" s="13"/>
      <c r="AI13" s="11"/>
      <c r="AJ13" s="12"/>
      <c r="AK13" s="12"/>
      <c r="AL13" s="11">
        <v>9</v>
      </c>
      <c r="AM13" s="13">
        <v>1182.51</v>
      </c>
      <c r="AN13" s="11">
        <v>43</v>
      </c>
      <c r="AO13" s="11">
        <v>38</v>
      </c>
      <c r="AP13" s="13">
        <v>3583.33</v>
      </c>
      <c r="AQ13" s="11">
        <v>43</v>
      </c>
      <c r="AR13" s="12">
        <v>-0.7632</v>
      </c>
      <c r="AS13" s="12">
        <v>-0.67</v>
      </c>
      <c r="AT13" s="11"/>
      <c r="AU13" s="13"/>
      <c r="AV13" s="11">
        <v>26</v>
      </c>
      <c r="AW13" s="11">
        <v>9</v>
      </c>
      <c r="AX13" s="13">
        <v>1264.13</v>
      </c>
      <c r="AY13" s="11">
        <v>26</v>
      </c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5959</v>
      </c>
      <c r="C14" s="11">
        <f>=ROUNDDOWN(12.0116911912921,0)</f>
      </c>
      <c r="D14" s="11">
        <v>8636</v>
      </c>
      <c r="E14" s="12">
        <v>0.7758</v>
      </c>
      <c r="F14" s="11"/>
      <c r="G14" s="11">
        <f>=ROUNDDOWN({0},0)</f>
      </c>
      <c r="H14" s="11"/>
      <c r="I14" s="12"/>
      <c r="J14" s="11">
        <v>128</v>
      </c>
      <c r="K14" s="13">
        <v>9398.56</v>
      </c>
      <c r="L14" s="11">
        <v>82</v>
      </c>
      <c r="M14" s="14">
        <v>114.62</v>
      </c>
      <c r="N14" s="11">
        <v>1098</v>
      </c>
      <c r="O14" s="13">
        <v>79625.68</v>
      </c>
      <c r="P14" s="11">
        <v>82</v>
      </c>
      <c r="Q14" s="14">
        <v>971.04</v>
      </c>
      <c r="R14" s="12">
        <v>-0.8834</v>
      </c>
      <c r="S14" s="12">
        <v>-0.882</v>
      </c>
      <c r="T14" s="12"/>
      <c r="U14" s="12">
        <v>-0.882</v>
      </c>
      <c r="V14" s="11"/>
      <c r="W14" s="13"/>
      <c r="X14" s="11">
        <v>57</v>
      </c>
      <c r="Y14" s="11">
        <v>14</v>
      </c>
      <c r="Z14" s="13">
        <v>1091</v>
      </c>
      <c r="AA14" s="11">
        <v>57</v>
      </c>
      <c r="AB14" s="12"/>
      <c r="AC14" s="12"/>
      <c r="AD14" s="11">
        <v>47</v>
      </c>
      <c r="AE14" s="13">
        <v>2928.1</v>
      </c>
      <c r="AF14" s="11">
        <v>32</v>
      </c>
      <c r="AG14" s="11">
        <v>219</v>
      </c>
      <c r="AH14" s="13">
        <v>12378.28</v>
      </c>
      <c r="AI14" s="11">
        <v>32</v>
      </c>
      <c r="AJ14" s="12">
        <v>-0.7854</v>
      </c>
      <c r="AK14" s="12">
        <v>-0.7634</v>
      </c>
      <c r="AL14" s="11">
        <v>42</v>
      </c>
      <c r="AM14" s="13">
        <v>2221.51</v>
      </c>
      <c r="AN14" s="11">
        <v>63</v>
      </c>
      <c r="AO14" s="11">
        <v>371</v>
      </c>
      <c r="AP14" s="13">
        <v>21504.08</v>
      </c>
      <c r="AQ14" s="11">
        <v>63</v>
      </c>
      <c r="AR14" s="12">
        <v>-0.8868</v>
      </c>
      <c r="AS14" s="12">
        <v>-0.8967</v>
      </c>
      <c r="AT14" s="11">
        <v>19</v>
      </c>
      <c r="AU14" s="13">
        <v>1610.06</v>
      </c>
      <c r="AV14" s="11">
        <v>58</v>
      </c>
      <c r="AW14" s="11">
        <v>272</v>
      </c>
      <c r="AX14" s="13">
        <v>18873.94</v>
      </c>
      <c r="AY14" s="11">
        <v>58</v>
      </c>
      <c r="AZ14" s="12">
        <v>-0.9301</v>
      </c>
      <c r="BA14" s="12">
        <v>-0.9147</v>
      </c>
      <c r="BB14" s="11">
        <v>20</v>
      </c>
      <c r="BC14" s="13">
        <v>2638.89</v>
      </c>
      <c r="BD14" s="11">
        <v>11</v>
      </c>
      <c r="BE14" s="11">
        <v>222</v>
      </c>
      <c r="BF14" s="13">
        <v>25778.38</v>
      </c>
      <c r="BG14" s="11">
        <v>11</v>
      </c>
      <c r="BH14" s="12">
        <v>-0.9099</v>
      </c>
      <c r="BI14" s="12">
        <v>-0.8976</v>
      </c>
    </row>
    <row r="15">
      <c r="A15" s="10" t="s">
        <v>46</v>
      </c>
      <c r="B15" s="11">
        <v>5778</v>
      </c>
      <c r="C15" s="11">
        <f>=ROUNDDOWN(124.258064516129,0)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29513</v>
      </c>
      <c r="C16" s="11">
        <f>=ROUNDDOWN(81.0351455244371,0)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79</v>
      </c>
      <c r="M16" s="14"/>
      <c r="N16" s="11"/>
      <c r="O16" s="13"/>
      <c r="P16" s="11">
        <v>79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4732</v>
      </c>
      <c r="C17" s="11">
        <f>=ROUNDDOWN(100.254237288136,0)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420704</v>
      </c>
      <c r="C18" s="11">
        <f>=ROUNDDOWN(29.7214392189277,0)</f>
      </c>
      <c r="D18" s="11">
        <v>372831</v>
      </c>
      <c r="E18" s="12">
        <v>0.9261</v>
      </c>
      <c r="F18" s="11"/>
      <c r="G18" s="11">
        <f>=ROUNDDOWN({0},0)</f>
      </c>
      <c r="H18" s="11"/>
      <c r="I18" s="12"/>
      <c r="J18" s="11">
        <v>293</v>
      </c>
      <c r="K18" s="13">
        <v>11290.42</v>
      </c>
      <c r="L18" s="11">
        <v>1007</v>
      </c>
      <c r="M18" s="14">
        <v>11.21</v>
      </c>
      <c r="N18" s="11">
        <v>1363</v>
      </c>
      <c r="O18" s="13">
        <v>51035.17</v>
      </c>
      <c r="P18" s="11">
        <v>1007</v>
      </c>
      <c r="Q18" s="14">
        <v>50.68</v>
      </c>
      <c r="R18" s="12">
        <v>-0.785</v>
      </c>
      <c r="S18" s="12">
        <v>-0.7788</v>
      </c>
      <c r="T18" s="12"/>
      <c r="U18" s="12">
        <v>-0.7788</v>
      </c>
      <c r="V18" s="11"/>
      <c r="W18" s="13"/>
      <c r="X18" s="11"/>
      <c r="Y18" s="11"/>
      <c r="Z18" s="13"/>
      <c r="AA18" s="11"/>
      <c r="AB18" s="12"/>
      <c r="AC18" s="12"/>
      <c r="AD18" s="11">
        <v>293</v>
      </c>
      <c r="AE18" s="13">
        <v>11290.42</v>
      </c>
      <c r="AF18" s="11">
        <v>98</v>
      </c>
      <c r="AG18" s="11">
        <v>1363</v>
      </c>
      <c r="AH18" s="13">
        <v>51035.17</v>
      </c>
      <c r="AI18" s="11">
        <v>98</v>
      </c>
      <c r="AJ18" s="12">
        <v>-0.785</v>
      </c>
      <c r="AK18" s="12">
        <v>-0.7788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142570</v>
      </c>
      <c r="C19" s="11">
        <f>=ROUNDDOWN(47.2665185823691,0)</f>
      </c>
      <c r="D19" s="11">
        <v>31383</v>
      </c>
      <c r="E19" s="12">
        <v>1</v>
      </c>
      <c r="F19" s="11"/>
      <c r="G19" s="11">
        <f>=ROUNDDOWN({0},0)</f>
      </c>
      <c r="H19" s="11"/>
      <c r="I19" s="12"/>
      <c r="J19" s="11">
        <v>813</v>
      </c>
      <c r="K19" s="13">
        <v>27656.49</v>
      </c>
      <c r="L19" s="11">
        <v>142</v>
      </c>
      <c r="M19" s="14">
        <v>194.76</v>
      </c>
      <c r="N19" s="11">
        <v>3961</v>
      </c>
      <c r="O19" s="13">
        <v>135050.22</v>
      </c>
      <c r="P19" s="11">
        <v>142</v>
      </c>
      <c r="Q19" s="14">
        <v>951.06</v>
      </c>
      <c r="R19" s="12">
        <v>-0.7947</v>
      </c>
      <c r="S19" s="12">
        <v>-0.7952</v>
      </c>
      <c r="T19" s="12"/>
      <c r="U19" s="12">
        <v>-0.7952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813</v>
      </c>
      <c r="AE19" s="13">
        <v>27656.49</v>
      </c>
      <c r="AF19" s="11">
        <v>90</v>
      </c>
      <c r="AG19" s="11">
        <v>3961</v>
      </c>
      <c r="AH19" s="13">
        <v>135050.22</v>
      </c>
      <c r="AI19" s="11">
        <v>90</v>
      </c>
      <c r="AJ19" s="12">
        <v>-0.7947</v>
      </c>
      <c r="AK19" s="12">
        <v>-0.7952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297516</v>
      </c>
      <c r="C20" s="11">
        <f>=ROUNDDOWN(38.3495746326373,0)</f>
      </c>
      <c r="D20" s="11">
        <v>73579</v>
      </c>
      <c r="E20" s="12">
        <v>0.9905</v>
      </c>
      <c r="F20" s="11"/>
      <c r="G20" s="11">
        <f>=ROUNDDOWN({0},0)</f>
      </c>
      <c r="H20" s="11"/>
      <c r="I20" s="12"/>
      <c r="J20" s="11">
        <v>785</v>
      </c>
      <c r="K20" s="13">
        <v>19628.37</v>
      </c>
      <c r="L20" s="11">
        <v>530</v>
      </c>
      <c r="M20" s="14">
        <v>37.03</v>
      </c>
      <c r="N20" s="11">
        <v>4243</v>
      </c>
      <c r="O20" s="13">
        <v>101963.68</v>
      </c>
      <c r="P20" s="11">
        <v>530</v>
      </c>
      <c r="Q20" s="14">
        <v>192.38</v>
      </c>
      <c r="R20" s="12">
        <v>-0.815</v>
      </c>
      <c r="S20" s="12">
        <v>-0.8075</v>
      </c>
      <c r="T20" s="12"/>
      <c r="U20" s="12">
        <v>-0.8075</v>
      </c>
      <c r="V20" s="11">
        <v>770</v>
      </c>
      <c r="W20" s="13">
        <v>19231.47</v>
      </c>
      <c r="X20" s="11">
        <v>211</v>
      </c>
      <c r="Y20" s="11">
        <v>4053</v>
      </c>
      <c r="Z20" s="13">
        <v>97761.57</v>
      </c>
      <c r="AA20" s="11">
        <v>211</v>
      </c>
      <c r="AB20" s="12">
        <v>-0.81</v>
      </c>
      <c r="AC20" s="12">
        <v>-0.8033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15</v>
      </c>
      <c r="AU20" s="13">
        <v>396.9</v>
      </c>
      <c r="AV20" s="11">
        <v>105</v>
      </c>
      <c r="AW20" s="11">
        <v>190</v>
      </c>
      <c r="AX20" s="13">
        <v>4202.11</v>
      </c>
      <c r="AY20" s="11">
        <v>105</v>
      </c>
      <c r="AZ20" s="12">
        <v>-0.9211</v>
      </c>
      <c r="BA20" s="12">
        <v>-0.9055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6700</v>
      </c>
      <c r="K21" s="17">
        <v>651577.65</v>
      </c>
      <c r="L21" s="15">
        <v>6497</v>
      </c>
      <c r="M21" s="18">
        <v>100.29</v>
      </c>
      <c r="N21" s="15">
        <v>38222</v>
      </c>
      <c r="O21" s="17">
        <v>3673309.24</v>
      </c>
      <c r="P21" s="15">
        <v>6497</v>
      </c>
      <c r="Q21" s="18">
        <v>565.39</v>
      </c>
      <c r="R21" s="16">
        <v>-0.8247</v>
      </c>
      <c r="S21" s="16">
        <v>-0.8226</v>
      </c>
      <c r="T21" s="16"/>
      <c r="U21" s="16">
        <v>-0.8226</v>
      </c>
      <c r="V21" s="15">
        <v>3904</v>
      </c>
      <c r="W21" s="17">
        <v>479912.32</v>
      </c>
      <c r="X21" s="15">
        <v>1529</v>
      </c>
      <c r="Y21" s="15">
        <v>22069</v>
      </c>
      <c r="Z21" s="17">
        <v>2627460.89</v>
      </c>
      <c r="AA21" s="15">
        <v>1529</v>
      </c>
      <c r="AB21" s="16">
        <v>-0.8231</v>
      </c>
      <c r="AC21" s="16">
        <v>-0.8173</v>
      </c>
      <c r="AD21" s="15">
        <v>1936</v>
      </c>
      <c r="AE21" s="17">
        <v>84863.45</v>
      </c>
      <c r="AF21" s="15">
        <v>867</v>
      </c>
      <c r="AG21" s="15">
        <v>9583</v>
      </c>
      <c r="AH21" s="17">
        <v>405014.3</v>
      </c>
      <c r="AI21" s="15">
        <v>867</v>
      </c>
      <c r="AJ21" s="16">
        <v>-0.798</v>
      </c>
      <c r="AK21" s="16">
        <v>-0.7905</v>
      </c>
      <c r="AL21" s="15">
        <v>382</v>
      </c>
      <c r="AM21" s="17">
        <v>33931.73</v>
      </c>
      <c r="AN21" s="15">
        <v>1072</v>
      </c>
      <c r="AO21" s="15">
        <v>2720</v>
      </c>
      <c r="AP21" s="17">
        <v>240659.57</v>
      </c>
      <c r="AQ21" s="15">
        <v>1072</v>
      </c>
      <c r="AR21" s="16">
        <v>-0.8596</v>
      </c>
      <c r="AS21" s="16">
        <v>-0.859</v>
      </c>
      <c r="AT21" s="15">
        <v>299</v>
      </c>
      <c r="AU21" s="17">
        <v>28938.34</v>
      </c>
      <c r="AV21" s="15">
        <v>886</v>
      </c>
      <c r="AW21" s="15">
        <v>2605</v>
      </c>
      <c r="AX21" s="17">
        <v>247634.44</v>
      </c>
      <c r="AY21" s="15">
        <v>886</v>
      </c>
      <c r="AZ21" s="16">
        <v>-0.8852</v>
      </c>
      <c r="BA21" s="16">
        <v>-0.8831</v>
      </c>
      <c r="BB21" s="15">
        <v>179</v>
      </c>
      <c r="BC21" s="17">
        <v>23931.81</v>
      </c>
      <c r="BD21" s="15">
        <v>638</v>
      </c>
      <c r="BE21" s="15">
        <v>1245</v>
      </c>
      <c r="BF21" s="17">
        <v>152540.04</v>
      </c>
      <c r="BG21" s="15">
        <v>638</v>
      </c>
      <c r="BH21" s="16">
        <v>-0.8562</v>
      </c>
      <c r="BI21" s="16">
        <v>-0.8431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