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<sst xmlns="http://schemas.openxmlformats.org/spreadsheetml/2006/main" count="44" uniqueCount="44">
  <si>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</si>
  <si>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</si>
  <si>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</si>
  <si>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07/31/2025</t>
  </si>
  <si>
    <t>End Date:</t>
  </si>
  <si>
    <t>Report Run Date:</t>
  </si>
  <si>
    <t>08/01/2025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</si>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</sst>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189664</v>
      </c>
      <c r="C5" s="11">
        <f>=ROUNDDOWN(27.9032542811746,0)</f>
      </c>
      <c r="D5" s="11">
        <v>80164</v>
      </c>
      <c r="E5" s="12">
        <v>0.9831</v>
      </c>
      <c r="F5" s="11"/>
      <c r="G5" s="11">
        <f>=ROUNDDOWN({0},0)</f>
      </c>
      <c r="H5" s="11"/>
      <c r="I5" s="12">
        <v>0.6667</v>
      </c>
      <c r="J5" s="11">
        <v>268</v>
      </c>
      <c r="K5" s="13">
        <v>18493.6</v>
      </c>
      <c r="L5" s="11">
        <v>1765</v>
      </c>
      <c r="M5" s="14">
        <v>10.48</v>
      </c>
      <c r="N5" s="11">
        <v>372</v>
      </c>
      <c r="O5" s="13">
        <v>21492.72</v>
      </c>
      <c r="P5" s="11">
        <v>1539</v>
      </c>
      <c r="Q5" s="14">
        <v>13.97</v>
      </c>
      <c r="R5" s="12">
        <v>-0.2796</v>
      </c>
      <c r="S5" s="12">
        <v>-0.1395</v>
      </c>
      <c r="T5" s="12">
        <v>0.1468</v>
      </c>
      <c r="U5" s="12">
        <v>-0.2498</v>
      </c>
      <c r="V5" s="11">
        <v>268</v>
      </c>
      <c r="W5" s="13">
        <v>18493.6</v>
      </c>
      <c r="X5" s="11">
        <v>1694</v>
      </c>
      <c r="Y5" s="11">
        <v>372</v>
      </c>
      <c r="Z5" s="13">
        <v>21492.72</v>
      </c>
      <c r="AA5" s="11">
        <v>1468</v>
      </c>
      <c r="AB5" s="12">
        <v>-0.2796</v>
      </c>
      <c r="AC5" s="12">
        <v>-0.1395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1</v>
      </c>
      <c r="O6" s="13">
        <v>12.98</v>
      </c>
      <c r="P6" s="11">
        <v>69</v>
      </c>
      <c r="Q6" s="14">
        <v>0.19</v>
      </c>
      <c r="R6" s="12"/>
      <c r="S6" s="12"/>
      <c r="T6" s="12">
        <v>-0.2319</v>
      </c>
      <c r="U6" s="12"/>
      <c r="V6" s="11"/>
      <c r="W6" s="13"/>
      <c r="X6" s="11">
        <v>53</v>
      </c>
      <c r="Y6" s="11">
        <v>1</v>
      </c>
      <c r="Z6" s="13">
        <v>12.98</v>
      </c>
      <c r="AA6" s="11">
        <v>66</v>
      </c>
      <c r="AB6" s="12"/>
      <c r="AC6" s="12"/>
    </row>
    <row r="7">
      <c r="A7" s="10" t="s">
        <v>33</v>
      </c>
      <c r="B7" s="11">
        <v>8219</v>
      </c>
      <c r="C7" s="11">
        <f>=ROUNDDOWN(14.4497187060478,0)</f>
      </c>
      <c r="D7" s="11">
        <v>5110</v>
      </c>
      <c r="E7" s="12">
        <v>0.8387</v>
      </c>
      <c r="F7" s="11"/>
      <c r="G7" s="11">
        <f>=ROUNDDOWN({0},0)</f>
      </c>
      <c r="H7" s="11"/>
      <c r="I7" s="12"/>
      <c r="J7" s="11">
        <v>48</v>
      </c>
      <c r="K7" s="13">
        <v>2081.98</v>
      </c>
      <c r="L7" s="11">
        <v>124</v>
      </c>
      <c r="M7" s="14">
        <v>16.79</v>
      </c>
      <c r="N7" s="11">
        <v>53</v>
      </c>
      <c r="O7" s="13">
        <v>2441.6</v>
      </c>
      <c r="P7" s="11">
        <v>149</v>
      </c>
      <c r="Q7" s="14">
        <v>16.39</v>
      </c>
      <c r="R7" s="12">
        <v>-0.0943</v>
      </c>
      <c r="S7" s="12">
        <v>-0.1473</v>
      </c>
      <c r="T7" s="12">
        <v>-0.1678</v>
      </c>
      <c r="U7" s="12">
        <v>0.0244</v>
      </c>
      <c r="V7" s="11">
        <v>48</v>
      </c>
      <c r="W7" s="13">
        <v>2081.98</v>
      </c>
      <c r="X7" s="11">
        <v>123</v>
      </c>
      <c r="Y7" s="11">
        <v>53</v>
      </c>
      <c r="Z7" s="13">
        <v>2441.6</v>
      </c>
      <c r="AA7" s="11">
        <v>146</v>
      </c>
      <c r="AB7" s="12">
        <v>-0.0943</v>
      </c>
      <c r="AC7" s="12">
        <v>-0.1473</v>
      </c>
    </row>
    <row r="8">
      <c r="A8" s="10" t="s">
        <v>34</v>
      </c>
      <c r="B8" s="11">
        <v>38613</v>
      </c>
      <c r="C8" s="11">
        <f>=ROUNDDOWN(19.0728574956779,0)</f>
      </c>
      <c r="D8" s="11">
        <v>63055</v>
      </c>
      <c r="E8" s="12">
        <v>0.9149</v>
      </c>
      <c r="F8" s="11"/>
      <c r="G8" s="11">
        <f>=ROUNDDOWN({0},0)</f>
      </c>
      <c r="H8" s="11"/>
      <c r="I8" s="12"/>
      <c r="J8" s="11">
        <v>48</v>
      </c>
      <c r="K8" s="13">
        <v>1369.39</v>
      </c>
      <c r="L8" s="11">
        <v>180</v>
      </c>
      <c r="M8" s="14">
        <v>7.61</v>
      </c>
      <c r="N8" s="11">
        <v>73</v>
      </c>
      <c r="O8" s="13">
        <v>2306.79</v>
      </c>
      <c r="P8" s="11">
        <v>197</v>
      </c>
      <c r="Q8" s="14">
        <v>11.71</v>
      </c>
      <c r="R8" s="12">
        <v>-0.3425</v>
      </c>
      <c r="S8" s="12">
        <v>-0.4064</v>
      </c>
      <c r="T8" s="12">
        <v>-0.0863</v>
      </c>
      <c r="U8" s="12">
        <v>-0.3501</v>
      </c>
      <c r="V8" s="11">
        <v>48</v>
      </c>
      <c r="W8" s="13">
        <v>1369.39</v>
      </c>
      <c r="X8" s="11">
        <v>174</v>
      </c>
      <c r="Y8" s="11">
        <v>73</v>
      </c>
      <c r="Z8" s="13">
        <v>2306.79</v>
      </c>
      <c r="AA8" s="11">
        <v>191</v>
      </c>
      <c r="AB8" s="12">
        <v>-0.3425</v>
      </c>
      <c r="AC8" s="12">
        <v>-0.4064</v>
      </c>
    </row>
    <row r="9">
      <c r="A9" s="10" t="s">
        <v>35</v>
      </c>
      <c r="B9" s="11">
        <v>99161</v>
      </c>
      <c r="C9" s="11">
        <f>=ROUNDDOWN(36.2152587560717,0)</f>
      </c>
      <c r="D9" s="11">
        <v>64952</v>
      </c>
      <c r="E9" s="12">
        <v>1</v>
      </c>
      <c r="F9" s="11"/>
      <c r="G9" s="11">
        <f>=ROUNDDOWN({0},0)</f>
      </c>
      <c r="H9" s="11"/>
      <c r="I9" s="12"/>
      <c r="J9" s="11">
        <v>57</v>
      </c>
      <c r="K9" s="13">
        <v>1032.99</v>
      </c>
      <c r="L9" s="11">
        <v>315</v>
      </c>
      <c r="M9" s="14">
        <v>3.28</v>
      </c>
      <c r="N9" s="11">
        <v>45</v>
      </c>
      <c r="O9" s="13">
        <v>800.74</v>
      </c>
      <c r="P9" s="11">
        <v>233</v>
      </c>
      <c r="Q9" s="14">
        <v>3.44</v>
      </c>
      <c r="R9" s="12">
        <v>0.2667</v>
      </c>
      <c r="S9" s="12">
        <v>0.29</v>
      </c>
      <c r="T9" s="12">
        <v>0.3519</v>
      </c>
      <c r="U9" s="12">
        <v>-0.0465</v>
      </c>
      <c r="V9" s="11">
        <v>57</v>
      </c>
      <c r="W9" s="13">
        <v>1032.99</v>
      </c>
      <c r="X9" s="11">
        <v>312</v>
      </c>
      <c r="Y9" s="11">
        <v>45</v>
      </c>
      <c r="Z9" s="13">
        <v>800.74</v>
      </c>
      <c r="AA9" s="11">
        <v>219</v>
      </c>
      <c r="AB9" s="12">
        <v>0.2667</v>
      </c>
      <c r="AC9" s="12">
        <v>0.29</v>
      </c>
    </row>
    <row r="10">
      <c r="A10" s="10" t="s">
        <v>36</v>
      </c>
      <c r="B10" s="11">
        <v>71233</v>
      </c>
      <c r="C10" s="11">
        <f>=ROUNDDOWN(35.0349203226441,0)</f>
      </c>
      <c r="D10" s="11">
        <v>62756</v>
      </c>
      <c r="E10" s="12">
        <v>0.9697</v>
      </c>
      <c r="F10" s="11"/>
      <c r="G10" s="11">
        <f>=ROUNDDOWN({0},0)</f>
      </c>
      <c r="H10" s="11"/>
      <c r="I10" s="12"/>
      <c r="J10" s="11">
        <v>80</v>
      </c>
      <c r="K10" s="13">
        <v>2768.07</v>
      </c>
      <c r="L10" s="11">
        <v>1024</v>
      </c>
      <c r="M10" s="14">
        <v>2.7</v>
      </c>
      <c r="N10" s="11">
        <v>108</v>
      </c>
      <c r="O10" s="13">
        <v>3317.19</v>
      </c>
      <c r="P10" s="11">
        <v>1077</v>
      </c>
      <c r="Q10" s="14">
        <v>3.08</v>
      </c>
      <c r="R10" s="12">
        <v>-0.2593</v>
      </c>
      <c r="S10" s="12">
        <v>-0.1655</v>
      </c>
      <c r="T10" s="12">
        <v>-0.0492</v>
      </c>
      <c r="U10" s="12">
        <v>-0.1234</v>
      </c>
      <c r="V10" s="11">
        <v>80</v>
      </c>
      <c r="W10" s="13">
        <v>2768.07</v>
      </c>
      <c r="X10" s="11">
        <v>829</v>
      </c>
      <c r="Y10" s="11">
        <v>108</v>
      </c>
      <c r="Z10" s="13">
        <v>3317.19</v>
      </c>
      <c r="AA10" s="11">
        <v>897</v>
      </c>
      <c r="AB10" s="12">
        <v>-0.2593</v>
      </c>
      <c r="AC10" s="12">
        <v>-0.1655</v>
      </c>
    </row>
    <row r="11">
      <c r="A11" s="10" t="s">
        <v>37</v>
      </c>
      <c r="B11" s="11">
        <v>39023</v>
      </c>
      <c r="C11" s="11">
        <f>=ROUNDDOWN(17.0525257822059,0)</f>
      </c>
      <c r="D11" s="11">
        <v>22658</v>
      </c>
      <c r="E11" s="12">
        <v>0.9928</v>
      </c>
      <c r="F11" s="11"/>
      <c r="G11" s="11">
        <f>=ROUNDDOWN({0},0)</f>
      </c>
      <c r="H11" s="11">
        <v>6265</v>
      </c>
      <c r="I11" s="12">
        <v>0.9062</v>
      </c>
      <c r="J11" s="11">
        <v>240</v>
      </c>
      <c r="K11" s="13">
        <v>40121.31</v>
      </c>
      <c r="L11" s="11">
        <v>448</v>
      </c>
      <c r="M11" s="14">
        <v>89.56</v>
      </c>
      <c r="N11" s="11">
        <v>256</v>
      </c>
      <c r="O11" s="13">
        <v>43674.86</v>
      </c>
      <c r="P11" s="11">
        <v>600</v>
      </c>
      <c r="Q11" s="14">
        <v>72.79</v>
      </c>
      <c r="R11" s="12">
        <v>-0.0625</v>
      </c>
      <c r="S11" s="12">
        <v>-0.0814</v>
      </c>
      <c r="T11" s="12">
        <v>-0.2533</v>
      </c>
      <c r="U11" s="12">
        <v>0.2304</v>
      </c>
      <c r="V11" s="11">
        <v>240</v>
      </c>
      <c r="W11" s="13">
        <v>40121.31</v>
      </c>
      <c r="X11" s="11">
        <v>432</v>
      </c>
      <c r="Y11" s="11">
        <v>256</v>
      </c>
      <c r="Z11" s="13">
        <v>43674.86</v>
      </c>
      <c r="AA11" s="11">
        <v>585</v>
      </c>
      <c r="AB11" s="12">
        <v>-0.0625</v>
      </c>
      <c r="AC11" s="12">
        <v>-0.0814</v>
      </c>
    </row>
    <row r="12">
      <c r="A12" s="10" t="s">
        <v>38</v>
      </c>
      <c r="B12" s="11">
        <v>1342</v>
      </c>
      <c r="C12" s="11">
        <f>=ROUNDDOWN(8.10876132930514,0)</f>
      </c>
      <c r="D12" s="11">
        <v>3784</v>
      </c>
      <c r="E12" s="12">
        <v>0.9286</v>
      </c>
      <c r="F12" s="11"/>
      <c r="G12" s="11">
        <f>=ROUNDDOWN({0},0)</f>
      </c>
      <c r="H12" s="11"/>
      <c r="I12" s="12"/>
      <c r="J12" s="11">
        <v>20</v>
      </c>
      <c r="K12" s="13">
        <v>1405.22</v>
      </c>
      <c r="L12" s="11">
        <v>76</v>
      </c>
      <c r="M12" s="14">
        <v>18.49</v>
      </c>
      <c r="N12" s="11">
        <v>16</v>
      </c>
      <c r="O12" s="13">
        <v>933.06</v>
      </c>
      <c r="P12" s="11">
        <v>124</v>
      </c>
      <c r="Q12" s="14">
        <v>7.52</v>
      </c>
      <c r="R12" s="12">
        <v>0.25</v>
      </c>
      <c r="S12" s="12">
        <v>0.506</v>
      </c>
      <c r="T12" s="12">
        <v>-0.3871</v>
      </c>
      <c r="U12" s="12">
        <v>1.4588</v>
      </c>
      <c r="V12" s="11">
        <v>20</v>
      </c>
      <c r="W12" s="13">
        <v>1405.22</v>
      </c>
      <c r="X12" s="11">
        <v>76</v>
      </c>
      <c r="Y12" s="11">
        <v>16</v>
      </c>
      <c r="Z12" s="13">
        <v>933.06</v>
      </c>
      <c r="AA12" s="11">
        <v>115</v>
      </c>
      <c r="AB12" s="12">
        <v>0.25</v>
      </c>
      <c r="AC12" s="12">
        <v>0.506</v>
      </c>
    </row>
    <row r="13">
      <c r="A13" s="10" t="s">
        <v>39</v>
      </c>
      <c r="B13" s="11">
        <v>263</v>
      </c>
      <c r="C13" s="11">
        <f>=ROUNDDOWN(25.7843137254902,0)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54.61</v>
      </c>
      <c r="L13" s="11">
        <v>64</v>
      </c>
      <c r="M13" s="14">
        <v>0.85</v>
      </c>
      <c r="N13" s="11"/>
      <c r="O13" s="13"/>
      <c r="P13" s="11">
        <v>76</v>
      </c>
      <c r="Q13" s="14"/>
      <c r="R13" s="12"/>
      <c r="S13" s="12"/>
      <c r="T13" s="12">
        <v>-0.1579</v>
      </c>
      <c r="U13" s="12"/>
      <c r="V13" s="11">
        <v>2</v>
      </c>
      <c r="W13" s="13">
        <v>54.61</v>
      </c>
      <c r="X13" s="11">
        <v>64</v>
      </c>
      <c r="Y13" s="11"/>
      <c r="Z13" s="13"/>
      <c r="AA13" s="11">
        <v>76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7</v>
      </c>
      <c r="O14" s="13">
        <v>530.56</v>
      </c>
      <c r="P14" s="11">
        <v>70</v>
      </c>
      <c r="Q14" s="14">
        <v>7.58</v>
      </c>
      <c r="R14" s="12"/>
      <c r="S14" s="12"/>
      <c r="T14" s="12"/>
      <c r="U14" s="12"/>
      <c r="V14" s="11"/>
      <c r="W14" s="13"/>
      <c r="X14" s="11"/>
      <c r="Y14" s="11">
        <v>7</v>
      </c>
      <c r="Z14" s="13">
        <v>530.56</v>
      </c>
      <c r="AA14" s="11">
        <v>70</v>
      </c>
      <c r="AB14" s="12"/>
      <c r="AC14" s="12"/>
    </row>
    <row r="15">
      <c r="A15" s="10" t="s">
        <v>41</v>
      </c>
      <c r="B15" s="11">
        <v>51851</v>
      </c>
      <c r="C15" s="11">
        <f>=ROUNDDOWN(45.2886714996943,0)</f>
      </c>
      <c r="D15" s="11">
        <v>16469</v>
      </c>
      <c r="E15" s="12">
        <v>1</v>
      </c>
      <c r="F15" s="11"/>
      <c r="G15" s="11">
        <f>=ROUNDDOWN({0},0)</f>
      </c>
      <c r="H15" s="11"/>
      <c r="I15" s="12"/>
      <c r="J15" s="11">
        <v>30</v>
      </c>
      <c r="K15" s="13">
        <v>1002.62</v>
      </c>
      <c r="L15" s="11">
        <v>930</v>
      </c>
      <c r="M15" s="14">
        <v>1.08</v>
      </c>
      <c r="N15" s="11">
        <v>48</v>
      </c>
      <c r="O15" s="13">
        <v>1310.81</v>
      </c>
      <c r="P15" s="11">
        <v>949</v>
      </c>
      <c r="Q15" s="14">
        <v>1.38</v>
      </c>
      <c r="R15" s="12">
        <v>-0.375</v>
      </c>
      <c r="S15" s="12">
        <v>-0.2351</v>
      </c>
      <c r="T15" s="12">
        <v>-0.02</v>
      </c>
      <c r="U15" s="12">
        <v>-0.2174</v>
      </c>
      <c r="V15" s="11">
        <v>30</v>
      </c>
      <c r="W15" s="13">
        <v>1002.62</v>
      </c>
      <c r="X15" s="11">
        <v>930</v>
      </c>
      <c r="Y15" s="11">
        <v>48</v>
      </c>
      <c r="Z15" s="13">
        <v>1310.81</v>
      </c>
      <c r="AA15" s="11">
        <v>944</v>
      </c>
      <c r="AB15" s="12">
        <v>-0.375</v>
      </c>
      <c r="AC15" s="12">
        <v>-0.2351</v>
      </c>
    </row>
    <row r="16">
      <c r="A16" s="10" t="s">
        <v>42</v>
      </c>
      <c r="B16" s="11">
        <v>93188</v>
      </c>
      <c r="C16" s="11">
        <f>=ROUNDDOWN(30.9872643234795,0)</f>
      </c>
      <c r="D16" s="11">
        <v>39386</v>
      </c>
      <c r="E16" s="12">
        <v>1</v>
      </c>
      <c r="F16" s="11"/>
      <c r="G16" s="11">
        <f>=ROUNDDOWN({0},0)</f>
      </c>
      <c r="H16" s="11"/>
      <c r="I16" s="12"/>
      <c r="J16" s="11">
        <v>132</v>
      </c>
      <c r="K16" s="13">
        <v>2950.78</v>
      </c>
      <c r="L16" s="11">
        <v>522</v>
      </c>
      <c r="M16" s="14">
        <v>5.65</v>
      </c>
      <c r="N16" s="11">
        <v>152</v>
      </c>
      <c r="O16" s="13">
        <v>3047.32</v>
      </c>
      <c r="P16" s="11">
        <v>579</v>
      </c>
      <c r="Q16" s="14">
        <v>5.26</v>
      </c>
      <c r="R16" s="12">
        <v>-0.1316</v>
      </c>
      <c r="S16" s="12">
        <v>-0.0317</v>
      </c>
      <c r="T16" s="12">
        <v>-0.0984</v>
      </c>
      <c r="U16" s="12">
        <v>0.0741</v>
      </c>
      <c r="V16" s="11">
        <v>132</v>
      </c>
      <c r="W16" s="13">
        <v>2950.78</v>
      </c>
      <c r="X16" s="11">
        <v>521</v>
      </c>
      <c r="Y16" s="11">
        <v>152</v>
      </c>
      <c r="Z16" s="13">
        <v>3047.32</v>
      </c>
      <c r="AA16" s="11">
        <v>569</v>
      </c>
      <c r="AB16" s="12">
        <v>-0.1316</v>
      </c>
      <c r="AC16" s="12">
        <v>-0.0317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925</v>
      </c>
      <c r="K17" s="17">
        <v>71280.57</v>
      </c>
      <c r="L17" s="15">
        <v>5501</v>
      </c>
      <c r="M17" s="18">
        <v>12.96</v>
      </c>
      <c r="N17" s="15">
        <v>1131</v>
      </c>
      <c r="O17" s="17">
        <v>79868.63</v>
      </c>
      <c r="P17" s="15">
        <v>5662</v>
      </c>
      <c r="Q17" s="18">
        <v>14.11</v>
      </c>
      <c r="R17" s="16">
        <v>-0.1821</v>
      </c>
      <c r="S17" s="16">
        <v>-0.1075</v>
      </c>
      <c r="T17" s="16">
        <v>-0.0284</v>
      </c>
      <c r="U17" s="16">
        <v>-0.0815</v>
      </c>
      <c r="V17" s="15">
        <v>925</v>
      </c>
      <c r="W17" s="17">
        <v>71280.57</v>
      </c>
      <c r="X17" s="15">
        <v>5208</v>
      </c>
      <c r="Y17" s="15">
        <v>1131</v>
      </c>
      <c r="Z17" s="17">
        <v>79868.63</v>
      </c>
      <c r="AA17" s="15">
        <v>5346</v>
      </c>
      <c r="AB17" s="16">
        <v>-0.1821</v>
      </c>
      <c r="AC17" s="16">
        <v>-0.1075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