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inbound details" sheetId="2" r:id="rId2"/>
  </sheets>
  <definedNames>
    <definedName name="_xlnm._FilterDatabase" localSheetId="0" hidden="1">Sheet1!$A$1:$AA$47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<sst xmlns="http://schemas.openxmlformats.org/spreadsheetml/2006/main" count="563" uniqueCount="235">
  <si>
    <t>EEC Item No.</t>
  </si>
  <si>
    <t>WM Specific Item No</t>
  </si>
  <si>
    <t>WM Item No.</t>
  </si>
  <si>
    <t>UPC</t>
  </si>
  <si>
    <t>Category Pattern</t>
  </si>
  <si>
    <t>Color</t>
  </si>
  <si>
    <t>Size</t>
  </si>
  <si>
    <t>Class Code</t>
  </si>
  <si>
    <t>Location</t>
  </si>
  <si>
    <t>Total units</t>
  </si>
  <si>
    <t>Master case setup</t>
  </si>
  <si>
    <t>Pack &amp; label
Standard label</t>
  </si>
  <si>
    <t>Units per master case</t>
  </si>
  <si>
    <t>Total box QTY</t>
  </si>
  <si>
    <t>L（inch）</t>
  </si>
  <si>
    <t>W（inch）</t>
  </si>
  <si>
    <t>H（inch)</t>
  </si>
  <si>
    <r>
      <rPr>
        <sz val="11"/>
        <rFont val="Arial"/>
        <charset val="134"/>
      </rPr>
      <t>L</t>
    </r>
    <r>
      <rPr>
        <sz val="11"/>
        <rFont val="宋体"/>
        <charset val="134"/>
      </rPr>
      <t>（</t>
    </r>
    <r>
      <rPr>
        <sz val="11"/>
        <rFont val="Arial"/>
        <charset val="134"/>
      </rPr>
      <t>mm</t>
    </r>
    <r>
      <rPr>
        <sz val="11"/>
        <rFont val="宋体"/>
        <charset val="134"/>
      </rPr>
      <t>）</t>
    </r>
  </si>
  <si>
    <r>
      <rPr>
        <sz val="11"/>
        <rFont val="Arial"/>
        <charset val="134"/>
      </rPr>
      <t>W</t>
    </r>
    <r>
      <rPr>
        <sz val="11"/>
        <rFont val="宋体"/>
        <charset val="134"/>
      </rPr>
      <t>（</t>
    </r>
    <r>
      <rPr>
        <sz val="11"/>
        <rFont val="Arial"/>
        <charset val="134"/>
      </rPr>
      <t>mm</t>
    </r>
    <r>
      <rPr>
        <sz val="11"/>
        <rFont val="宋体"/>
        <charset val="134"/>
      </rPr>
      <t>）</t>
    </r>
  </si>
  <si>
    <r>
      <rPr>
        <sz val="11"/>
        <rFont val="Arial"/>
        <charset val="134"/>
      </rPr>
      <t>H</t>
    </r>
    <r>
      <rPr>
        <sz val="11"/>
        <rFont val="宋体"/>
        <charset val="134"/>
      </rPr>
      <t>（</t>
    </r>
    <r>
      <rPr>
        <sz val="11"/>
        <rFont val="Arial"/>
        <charset val="134"/>
      </rPr>
      <t>mm</t>
    </r>
    <r>
      <rPr>
        <sz val="11"/>
        <rFont val="宋体"/>
        <charset val="134"/>
      </rPr>
      <t>）</t>
    </r>
  </si>
  <si>
    <t>KG
master pack</t>
  </si>
  <si>
    <t>Weight
（lb）/each</t>
  </si>
  <si>
    <t>CFT</t>
  </si>
  <si>
    <t>TOTAL CFT</t>
  </si>
  <si>
    <t>Expected delivery date*</t>
  </si>
  <si>
    <t>SHIP WINDOW</t>
  </si>
  <si>
    <t>MP10-5804</t>
  </si>
  <si>
    <t>00086569023858</t>
  </si>
  <si>
    <t>Comforter (Set) Isla</t>
  </si>
  <si>
    <t>Blue</t>
  </si>
  <si>
    <t>King</t>
  </si>
  <si>
    <t>A</t>
  </si>
  <si>
    <t>SD2</t>
  </si>
  <si>
    <t>Case-packed</t>
  </si>
  <si>
    <t>YES</t>
  </si>
  <si>
    <t>2025/7/28-2025/7/31</t>
  </si>
  <si>
    <t>MP10-5805</t>
  </si>
  <si>
    <t>00086569023865</t>
  </si>
  <si>
    <t>Cal King</t>
  </si>
  <si>
    <t>MP10-8359</t>
  </si>
  <si>
    <t>00022164352672</t>
  </si>
  <si>
    <t>Comforter (Set) Prairie</t>
  </si>
  <si>
    <t>Yellow</t>
  </si>
  <si>
    <t>Full/Queen</t>
  </si>
  <si>
    <t>C</t>
  </si>
  <si>
    <t>CS10-0202-1</t>
  </si>
  <si>
    <t>00675716951023</t>
  </si>
  <si>
    <t>Comforter (Set) Kashmir</t>
  </si>
  <si>
    <t>Blue/Grey</t>
  </si>
  <si>
    <t>ARC</t>
  </si>
  <si>
    <t>MP51-8501</t>
  </si>
  <si>
    <t>DSL10001300842793</t>
  </si>
  <si>
    <t>00046515793273</t>
  </si>
  <si>
    <t>Filled Blanket Windom</t>
  </si>
  <si>
    <t>Black</t>
  </si>
  <si>
    <t>TBD</t>
  </si>
  <si>
    <t>MP51-1535</t>
  </si>
  <si>
    <t>DSL10001300598426</t>
  </si>
  <si>
    <t>00046515799633</t>
  </si>
  <si>
    <t>Grey</t>
  </si>
  <si>
    <t>B</t>
  </si>
  <si>
    <t>MP51-543</t>
  </si>
  <si>
    <t>DSL10001300539662</t>
  </si>
  <si>
    <t>00046515800629</t>
  </si>
  <si>
    <t>MP51-5156</t>
  </si>
  <si>
    <t>DSL10001300677324</t>
  </si>
  <si>
    <t>00046515798100</t>
  </si>
  <si>
    <t>Blush</t>
  </si>
  <si>
    <t>MP51-5152</t>
  </si>
  <si>
    <t>DSL10001300677320</t>
  </si>
  <si>
    <t>00046515827916</t>
  </si>
  <si>
    <t>Seafoam</t>
  </si>
  <si>
    <t>MP51-1615</t>
  </si>
  <si>
    <t>DSL10001300607454</t>
  </si>
  <si>
    <t>00046515799923</t>
  </si>
  <si>
    <t>White</t>
  </si>
  <si>
    <t>MP50-2988</t>
  </si>
  <si>
    <t>DSL10001300640418</t>
  </si>
  <si>
    <t>00046515828272</t>
  </si>
  <si>
    <t>Filled Throw Quebec</t>
  </si>
  <si>
    <t>60x70"</t>
  </si>
  <si>
    <t>MPE20-1017</t>
  </si>
  <si>
    <t>DSL10001300810850</t>
  </si>
  <si>
    <t>00046515828371</t>
  </si>
  <si>
    <t>Sheet/Sheet Set 200 Thread Count Printed Cotton</t>
  </si>
  <si>
    <t>Grey Stripe</t>
  </si>
  <si>
    <t>ID10-2418</t>
  </si>
  <si>
    <t>DSL10001300836518</t>
  </si>
  <si>
    <t>00046515846764</t>
  </si>
  <si>
    <t>Comforter Mini Set Larissa</t>
  </si>
  <si>
    <t>Off-White</t>
  </si>
  <si>
    <t>Twin/Twin XL</t>
  </si>
  <si>
    <t>B+</t>
  </si>
  <si>
    <t>ID10-2419</t>
  </si>
  <si>
    <t>DSL10001300836519</t>
  </si>
  <si>
    <t>00046515846771</t>
  </si>
  <si>
    <t>ID10-2420</t>
  </si>
  <si>
    <t>DSL10001300836520</t>
  </si>
  <si>
    <t>00046515846788</t>
  </si>
  <si>
    <t>King/Cal King</t>
  </si>
  <si>
    <t>CS10-0019-1</t>
  </si>
  <si>
    <t>00675716894726</t>
  </si>
  <si>
    <t>Comforter (Set) Cavoy</t>
  </si>
  <si>
    <t>Taupe</t>
  </si>
  <si>
    <t>Queen</t>
  </si>
  <si>
    <t>MP10-8207</t>
  </si>
  <si>
    <t>00022164267877</t>
  </si>
  <si>
    <t>Comforter (Set) Jules</t>
  </si>
  <si>
    <t>Teal</t>
  </si>
  <si>
    <t>MPE10-960</t>
  </si>
  <si>
    <t>00086569916266</t>
  </si>
  <si>
    <t>BIAB Nimbus</t>
  </si>
  <si>
    <t>ID73-2060</t>
  </si>
  <si>
    <t>00086569744128</t>
  </si>
  <si>
    <t>Bath Towel Lita AZ</t>
  </si>
  <si>
    <t>Navy</t>
  </si>
  <si>
    <t>See below</t>
  </si>
  <si>
    <t>AM10-0016</t>
  </si>
  <si>
    <t>DSL10001300826656</t>
  </si>
  <si>
    <t>00046515454068</t>
  </si>
  <si>
    <t>Comforter Mini Set Mina</t>
  </si>
  <si>
    <t>Neutral</t>
  </si>
  <si>
    <t>AM10-0019</t>
  </si>
  <si>
    <t>DSL10001300826659</t>
  </si>
  <si>
    <t>00046515526215</t>
  </si>
  <si>
    <t>Red</t>
  </si>
  <si>
    <t>AM14-0367</t>
  </si>
  <si>
    <t>DSL10001300842579</t>
  </si>
  <si>
    <t>00046515689989</t>
  </si>
  <si>
    <t>Coverlet Mini Set Mina</t>
  </si>
  <si>
    <t>Gray</t>
  </si>
  <si>
    <t>AM14-0370</t>
  </si>
  <si>
    <t>DSL10001300842582</t>
  </si>
  <si>
    <t>00046515690015</t>
  </si>
  <si>
    <t>Green</t>
  </si>
  <si>
    <t>AM14-0373</t>
  </si>
  <si>
    <t>DSL10001300842585</t>
  </si>
  <si>
    <t>00046515690046</t>
  </si>
  <si>
    <t>AM14-0375</t>
  </si>
  <si>
    <t>DSL10001300842587</t>
  </si>
  <si>
    <t>00046515676330</t>
  </si>
  <si>
    <t>AM14-0376</t>
  </si>
  <si>
    <t>DSL10001300842588</t>
  </si>
  <si>
    <t>00046515676361</t>
  </si>
  <si>
    <t>AM12-0051</t>
  </si>
  <si>
    <t>DSL10001300826733</t>
  </si>
  <si>
    <t>00046515692446</t>
  </si>
  <si>
    <t>Duvet Mini Set Mina</t>
  </si>
  <si>
    <t>AM12-0056</t>
  </si>
  <si>
    <t>DSL10001300826738</t>
  </si>
  <si>
    <t>00046515690473</t>
  </si>
  <si>
    <t>A++</t>
  </si>
  <si>
    <t>AM12-0057</t>
  </si>
  <si>
    <t>DSL10001300826739</t>
  </si>
  <si>
    <t>00046515689316</t>
  </si>
  <si>
    <t>MPE10-980</t>
  </si>
  <si>
    <t>00022164196641</t>
  </si>
  <si>
    <t>COMFORTER (SET) Brystol</t>
  </si>
  <si>
    <t>A+</t>
  </si>
  <si>
    <t>MPE10-633</t>
  </si>
  <si>
    <t>00086569914132</t>
  </si>
  <si>
    <t>MPE10-636</t>
  </si>
  <si>
    <t>00086569914194</t>
  </si>
  <si>
    <t>MPE10-814</t>
  </si>
  <si>
    <t>00086569255495</t>
  </si>
  <si>
    <t>COMFORTER (SET) Delaney</t>
  </si>
  <si>
    <t>MPE10-813</t>
  </si>
  <si>
    <t>00086569255419</t>
  </si>
  <si>
    <t>MPE10-812</t>
  </si>
  <si>
    <t>00086569255389</t>
  </si>
  <si>
    <t>MPE10-767</t>
  </si>
  <si>
    <t>00086569140555</t>
  </si>
  <si>
    <t>COMFORTER (SET) Joella</t>
  </si>
  <si>
    <t>BR20-1850</t>
  </si>
  <si>
    <t>00086569391605</t>
  </si>
  <si>
    <t>SHEET/SHEET SET Oversized Cotton Flannel</t>
  </si>
  <si>
    <t>Ivory Solid</t>
  </si>
  <si>
    <t>BR20-1846</t>
  </si>
  <si>
    <t>00086569391568</t>
  </si>
  <si>
    <t>Seafoam Solid</t>
  </si>
  <si>
    <t>BR20-1862</t>
  </si>
  <si>
    <t>00086569391728</t>
  </si>
  <si>
    <t>Grey Petals</t>
  </si>
  <si>
    <t>AM20-0341</t>
  </si>
  <si>
    <t>DSL10001300843299</t>
  </si>
  <si>
    <t>00046515710737</t>
  </si>
  <si>
    <t>Sheet/Sheet Set Cotton 144TC-SL</t>
  </si>
  <si>
    <t>Twin</t>
  </si>
  <si>
    <t>MZ10-074</t>
  </si>
  <si>
    <t>00675716439187</t>
  </si>
  <si>
    <t>Comforter (Set) Allison</t>
  </si>
  <si>
    <t>MP72-8342</t>
  </si>
  <si>
    <t>00022164341409</t>
  </si>
  <si>
    <t>BATH RUG Serene</t>
  </si>
  <si>
    <t>24x60"</t>
  </si>
  <si>
    <t>MP72-1542</t>
  </si>
  <si>
    <t>00675716619374</t>
  </si>
  <si>
    <t>BATH RUG Spa Cotton</t>
  </si>
  <si>
    <t>27x45"</t>
  </si>
  <si>
    <t>MP72-1544</t>
  </si>
  <si>
    <t>00675716619398</t>
  </si>
  <si>
    <t>Aqua</t>
  </si>
  <si>
    <t>MP70-3035</t>
  </si>
  <si>
    <t>00675716782429</t>
  </si>
  <si>
    <t>Shower Curtain Bellagio</t>
  </si>
  <si>
    <t>Brown</t>
  </si>
  <si>
    <t>72x72"</t>
  </si>
  <si>
    <t>MP70-6597</t>
  </si>
  <si>
    <t>00086569268693</t>
  </si>
  <si>
    <t>Shower Curtain Sophie</t>
  </si>
  <si>
    <t>Package Details and Charges</t>
  </si>
  <si>
    <t>Ship from：</t>
  </si>
  <si>
    <t>550 NORTHPORT PKWY, PORT WENTWORTH, GA 31407-9286, US</t>
  </si>
  <si>
    <t>Phone:</t>
  </si>
  <si>
    <t>No. of Pallets</t>
  </si>
  <si>
    <t>No. of Single SKU Boxes</t>
  </si>
  <si>
    <t>Contact name:</t>
  </si>
  <si>
    <t>SD2 Shipping Department</t>
  </si>
  <si>
    <t>No. of Mixed SKU Boxes</t>
  </si>
  <si>
    <t>Email:</t>
  </si>
  <si>
    <t>sav.ship@jlahome.com</t>
  </si>
  <si>
    <t>Dimensions(in.)</t>
  </si>
  <si>
    <t>Weight (lb.)</t>
  </si>
  <si>
    <t># of Pallets</t>
  </si>
  <si>
    <t>Total Weight (lb.)</t>
  </si>
  <si>
    <t>Stackble</t>
  </si>
  <si>
    <t>48X40X72</t>
  </si>
  <si>
    <t>No</t>
  </si>
  <si>
    <t>*Freight pickup date:</t>
  </si>
  <si>
    <t>Freight class:</t>
  </si>
  <si>
    <t>Declared value:</t>
  </si>
  <si>
    <t>Number of unstackable pallets:</t>
  </si>
  <si>
    <t>WFS Prep Services:</t>
  </si>
  <si>
    <t>ITS Fee:</t>
  </si>
  <si>
    <t>Estimated shipping price: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</si>
</sst>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2"/>
      <color theme="1"/>
      <name val="等线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u/>
      <sz val="11"/>
      <color theme="10"/>
      <name val="宋体"/>
      <charset val="134"/>
    </font>
    <font>
      <b/>
      <sz val="9"/>
      <color rgb="FFFFFFFF"/>
      <name val="Calibri"/>
      <charset val="134"/>
    </font>
    <font>
      <sz val="11"/>
      <color theme="1"/>
      <name val="Calibri"/>
      <charset val="134"/>
    </font>
    <font>
      <b/>
      <sz val="11"/>
      <name val="Arial"/>
      <charset val="134"/>
    </font>
    <font>
      <b/>
      <sz val="11"/>
      <color rgb="FFFFFFFF"/>
      <name val="Arial"/>
      <charset val="134"/>
    </font>
    <font>
      <b/>
      <sz val="11"/>
      <color rgb="FFFF0000"/>
      <name val="Arial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b/>
      <sz val="9"/>
      <color rgb="FFFFFFFF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1C232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6" borderId="2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5" applyNumberFormat="0" applyAlignment="0" applyProtection="0">
      <alignment vertical="center"/>
    </xf>
    <xf numFmtId="0" fontId="23" fillId="8" borderId="26" applyNumberFormat="0" applyAlignment="0" applyProtection="0">
      <alignment vertical="center"/>
    </xf>
    <xf numFmtId="0" fontId="24" fillId="8" borderId="25" applyNumberFormat="0" applyAlignment="0" applyProtection="0">
      <alignment vertical="center"/>
    </xf>
    <xf numFmtId="0" fontId="25" fillId="9" borderId="27" applyNumberFormat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1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Fill="1" applyBorder="1" applyAlignment="1">
      <alignment vertical="center"/>
    </xf>
    <xf numFmtId="176" fontId="2" fillId="0" borderId="0" xfId="0" applyNumberFormat="1" applyFont="1" applyBorder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176" fontId="2" fillId="0" borderId="13" xfId="0" applyNumberFormat="1" applyFont="1" applyBorder="1">
      <alignment vertical="center"/>
    </xf>
    <xf numFmtId="176" fontId="3" fillId="0" borderId="13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14" fontId="3" fillId="0" borderId="16" xfId="0" applyNumberFormat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26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176" fontId="3" fillId="0" borderId="0" xfId="0" applyNumberFormat="1" applyFont="1">
      <alignment vertical="center"/>
    </xf>
    <xf numFmtId="0" fontId="4" fillId="0" borderId="0" xfId="0" applyFont="1">
      <alignment vertical="center"/>
    </xf>
    <xf numFmtId="176" fontId="0" fillId="0" borderId="0" xfId="0" applyNumberFormat="1">
      <alignment vertical="center"/>
    </xf>
    <xf numFmtId="0" fontId="5" fillId="2" borderId="21" xfId="0" applyFont="1" applyFill="1" applyBorder="1" applyAlignment="1">
      <alignment vertical="top" wrapText="1"/>
    </xf>
    <xf numFmtId="0" fontId="6" fillId="0" borderId="0" xfId="0" applyFont="1" applyFill="1" applyAlignment="1">
      <alignment horizontal="left" vertical="top"/>
    </xf>
    <xf numFmtId="0" fontId="7" fillId="3" borderId="2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>
      <alignment vertical="center"/>
    </xf>
    <xf numFmtId="0" fontId="9" fillId="0" borderId="0" xfId="0" applyFont="1" applyFill="1" applyAlignment="1">
      <alignment vertical="center"/>
    </xf>
    <xf numFmtId="177" fontId="10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176" fontId="8" fillId="2" borderId="21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>
      <alignment vertical="center"/>
    </xf>
    <xf numFmtId="0" fontId="12" fillId="2" borderId="21" xfId="0" applyFont="1" applyFill="1" applyBorder="1" applyAlignment="1">
      <alignment horizontal="center" vertical="center" wrapText="1"/>
    </xf>
    <xf numFmtId="14" fontId="11" fillId="0" borderId="0" xfId="0" applyNumberFormat="1" applyFont="1" applyFill="1" applyAlignment="1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sav.ship@jla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54"/>
  <sheetViews>
    <sheetView tabSelected="1" zoomScale="85" zoomScaleNormal="85" workbookViewId="0">
      <pane xSplit="2" ySplit="1" topLeftCell="C59" activePane="bottomRight" state="frozen"/>
      <selection/>
      <selection pane="topRight"/>
      <selection pane="bottomLeft"/>
      <selection pane="bottomRight" activeCell="I70" sqref="I70"/>
    </sheetView>
  </sheetViews>
  <sheetFormatPr defaultColWidth="10" defaultRowHeight="16.5" customHeight="1"/>
  <cols>
    <col min="1" max="1" width="14.2538461538462" customWidth="1"/>
    <col min="2" max="2" width="18.5" customWidth="1"/>
    <col min="3" max="3" width="13.2538461538462" customWidth="1"/>
    <col min="4" max="4" width="25.6076923076923" customWidth="1"/>
    <col min="5" max="5" width="24.2538461538462" customWidth="1"/>
    <col min="6" max="6" width="10.5923076923077" customWidth="1"/>
    <col min="7" max="7" width="13.0307692307692" customWidth="1"/>
    <col min="11" max="11" width="13.5230769230769" customWidth="1"/>
    <col min="12" max="12" width="13.9615384615385" customWidth="1"/>
    <col min="13" max="13" width="8.68461538461538" customWidth="1"/>
    <col min="14" max="14" width="9.68461538461538" customWidth="1"/>
    <col min="18" max="20" width="10.4615384615385"/>
    <col min="22" max="22" width="11.5384615384615"/>
    <col min="23" max="24" width="12.6153846153846" style="35"/>
    <col min="25" max="25" width="15.5923076923077" customWidth="1"/>
    <col min="26" max="26" width="22.0461538461538" customWidth="1"/>
  </cols>
  <sheetData>
    <row r="1" ht="41.25" customHeight="1" spans="1:26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6" t="s">
        <v>7</v>
      </c>
      <c r="I1" s="36" t="s">
        <v>8</v>
      </c>
      <c r="J1" s="38" t="s">
        <v>9</v>
      </c>
      <c r="K1" s="39" t="s">
        <v>10</v>
      </c>
      <c r="L1" s="40" t="s">
        <v>11</v>
      </c>
      <c r="M1" s="39" t="s">
        <v>12</v>
      </c>
      <c r="N1" s="41" t="s">
        <v>13</v>
      </c>
      <c r="O1" s="42" t="s">
        <v>14</v>
      </c>
      <c r="P1" s="42" t="s">
        <v>15</v>
      </c>
      <c r="Q1" s="42" t="s">
        <v>16</v>
      </c>
      <c r="R1" s="42" t="s">
        <v>17</v>
      </c>
      <c r="S1" s="42" t="s">
        <v>18</v>
      </c>
      <c r="T1" s="42" t="s">
        <v>19</v>
      </c>
      <c r="U1" s="42" t="s">
        <v>20</v>
      </c>
      <c r="V1" s="42" t="s">
        <v>21</v>
      </c>
      <c r="W1" s="48" t="s">
        <v>22</v>
      </c>
      <c r="X1" s="48" t="s">
        <v>23</v>
      </c>
      <c r="Y1" s="50" t="s">
        <v>24</v>
      </c>
      <c r="Z1" s="39" t="s">
        <v>25</v>
      </c>
    </row>
    <row r="2" customHeight="1" spans="1:26">
      <c r="A2" t="s">
        <v>26</v>
      </c>
      <c r="B2" t="s">
        <v>26</v>
      </c>
      <c r="C2">
        <v>824698809</v>
      </c>
      <c r="D2" s="53" t="s">
        <v>27</v>
      </c>
      <c r="E2" t="s">
        <v>28</v>
      </c>
      <c r="F2" t="s">
        <v>29</v>
      </c>
      <c r="G2" t="s">
        <v>30</v>
      </c>
      <c r="H2" t="s">
        <v>31</v>
      </c>
      <c r="I2" s="43" t="s">
        <v>32</v>
      </c>
      <c r="J2">
        <v>5</v>
      </c>
      <c r="K2" s="44" t="s">
        <v>33</v>
      </c>
      <c r="L2" s="45" t="s">
        <v>34</v>
      </c>
      <c r="M2" s="46">
        <v>1</v>
      </c>
      <c r="N2" s="46">
        <v>5</v>
      </c>
      <c r="O2" s="35">
        <v>23.622</v>
      </c>
      <c r="P2" s="35">
        <v>18.8976</v>
      </c>
      <c r="Q2" s="35">
        <v>12.9921</v>
      </c>
      <c r="R2" s="35">
        <v>599.9988</v>
      </c>
      <c r="S2" s="35">
        <v>479.99904</v>
      </c>
      <c r="T2" s="35">
        <v>329.99934</v>
      </c>
      <c r="U2">
        <v>5.8</v>
      </c>
      <c r="V2" s="35">
        <v>12.786796</v>
      </c>
      <c r="W2" s="49">
        <v>3.356285787415</v>
      </c>
      <c r="X2" s="49">
        <v>16.781428937075</v>
      </c>
      <c r="Y2" s="51">
        <v>45879</v>
      </c>
      <c r="Z2" s="52" t="s">
        <v>35</v>
      </c>
    </row>
    <row r="3" customHeight="1" spans="1:26">
      <c r="A3" t="s">
        <v>36</v>
      </c>
      <c r="B3" t="s">
        <v>36</v>
      </c>
      <c r="C3">
        <v>841325470</v>
      </c>
      <c r="D3" s="53" t="s">
        <v>37</v>
      </c>
      <c r="E3" t="s">
        <v>28</v>
      </c>
      <c r="F3" t="s">
        <v>29</v>
      </c>
      <c r="G3" t="s">
        <v>38</v>
      </c>
      <c r="H3" t="s">
        <v>31</v>
      </c>
      <c r="I3" s="43" t="s">
        <v>32</v>
      </c>
      <c r="J3">
        <v>5</v>
      </c>
      <c r="K3" s="44" t="s">
        <v>33</v>
      </c>
      <c r="L3" s="45" t="s">
        <v>34</v>
      </c>
      <c r="M3" s="46">
        <v>1</v>
      </c>
      <c r="N3" s="46">
        <v>5</v>
      </c>
      <c r="O3" s="35">
        <v>23.622</v>
      </c>
      <c r="P3" s="35">
        <v>18.8976</v>
      </c>
      <c r="Q3" s="35">
        <v>12.9921</v>
      </c>
      <c r="R3" s="35">
        <v>599.9988</v>
      </c>
      <c r="S3" s="35">
        <v>479.99904</v>
      </c>
      <c r="T3" s="35">
        <v>329.99934</v>
      </c>
      <c r="U3">
        <v>7.3</v>
      </c>
      <c r="V3" s="35">
        <v>16.093726</v>
      </c>
      <c r="W3" s="49">
        <v>3.356285787415</v>
      </c>
      <c r="X3" s="49">
        <v>16.781428937075</v>
      </c>
      <c r="Y3" s="51">
        <v>45879</v>
      </c>
      <c r="Z3" s="52" t="s">
        <v>35</v>
      </c>
    </row>
    <row r="4" customHeight="1" spans="1:26">
      <c r="A4" t="s">
        <v>39</v>
      </c>
      <c r="B4" t="s">
        <v>39</v>
      </c>
      <c r="C4">
        <v>5349377423</v>
      </c>
      <c r="D4" s="53" t="s">
        <v>40</v>
      </c>
      <c r="E4" t="s">
        <v>41</v>
      </c>
      <c r="F4" t="s">
        <v>42</v>
      </c>
      <c r="G4" t="s">
        <v>43</v>
      </c>
      <c r="H4" t="s">
        <v>44</v>
      </c>
      <c r="I4" s="43" t="s">
        <v>32</v>
      </c>
      <c r="J4">
        <v>2</v>
      </c>
      <c r="K4" s="44" t="s">
        <v>33</v>
      </c>
      <c r="L4" s="45" t="s">
        <v>34</v>
      </c>
      <c r="M4" s="46">
        <v>1</v>
      </c>
      <c r="N4" s="46">
        <v>2</v>
      </c>
      <c r="O4" s="35">
        <v>23.622</v>
      </c>
      <c r="P4" s="35">
        <v>18.8976</v>
      </c>
      <c r="Q4" s="35">
        <v>8.2677</v>
      </c>
      <c r="R4" s="35">
        <v>599.9988</v>
      </c>
      <c r="S4" s="35">
        <v>479.99904</v>
      </c>
      <c r="T4" s="35">
        <v>209.99958</v>
      </c>
      <c r="U4">
        <v>4.98</v>
      </c>
      <c r="V4" s="35">
        <v>10.9790076</v>
      </c>
      <c r="W4" s="49">
        <v>2.135818228355</v>
      </c>
      <c r="X4" s="49">
        <v>4.27163645671</v>
      </c>
      <c r="Y4" s="51">
        <v>45879</v>
      </c>
      <c r="Z4" s="52" t="s">
        <v>35</v>
      </c>
    </row>
    <row r="5" customHeight="1" spans="1:26">
      <c r="A5" t="s">
        <v>45</v>
      </c>
      <c r="B5" t="s">
        <v>45</v>
      </c>
      <c r="C5">
        <v>777620904</v>
      </c>
      <c r="D5" s="53" t="s">
        <v>46</v>
      </c>
      <c r="E5" t="s">
        <v>47</v>
      </c>
      <c r="F5" t="s">
        <v>48</v>
      </c>
      <c r="G5" t="s">
        <v>38</v>
      </c>
      <c r="H5" t="s">
        <v>49</v>
      </c>
      <c r="I5" s="43" t="s">
        <v>32</v>
      </c>
      <c r="J5">
        <v>5</v>
      </c>
      <c r="K5" s="44" t="s">
        <v>33</v>
      </c>
      <c r="L5" s="45" t="s">
        <v>34</v>
      </c>
      <c r="M5" s="46">
        <v>1</v>
      </c>
      <c r="N5" s="46">
        <v>5</v>
      </c>
      <c r="O5" s="35">
        <v>21.26</v>
      </c>
      <c r="P5" s="35">
        <v>16.73</v>
      </c>
      <c r="Q5" s="35">
        <v>8.2677</v>
      </c>
      <c r="R5" s="35">
        <v>540.004</v>
      </c>
      <c r="S5" s="35">
        <v>424.942</v>
      </c>
      <c r="T5" s="35">
        <v>209.99958</v>
      </c>
      <c r="U5">
        <v>4.9</v>
      </c>
      <c r="V5" s="35">
        <v>10.802638</v>
      </c>
      <c r="W5" s="49">
        <v>1.70176729309028</v>
      </c>
      <c r="X5" s="49">
        <v>8.50883646545139</v>
      </c>
      <c r="Y5" s="51">
        <v>45879</v>
      </c>
      <c r="Z5" s="52" t="s">
        <v>35</v>
      </c>
    </row>
    <row r="6" customHeight="1" spans="1:26">
      <c r="A6" t="s">
        <v>50</v>
      </c>
      <c r="B6" t="s">
        <v>51</v>
      </c>
      <c r="C6">
        <v>16509610861</v>
      </c>
      <c r="D6" s="53" t="s">
        <v>52</v>
      </c>
      <c r="E6" t="s">
        <v>53</v>
      </c>
      <c r="F6" t="s">
        <v>54</v>
      </c>
      <c r="G6" t="s">
        <v>43</v>
      </c>
      <c r="H6" t="s">
        <v>55</v>
      </c>
      <c r="I6" s="43" t="s">
        <v>32</v>
      </c>
      <c r="J6">
        <v>3</v>
      </c>
      <c r="K6" s="44" t="s">
        <v>33</v>
      </c>
      <c r="L6" s="45" t="s">
        <v>34</v>
      </c>
      <c r="M6" s="46">
        <v>1</v>
      </c>
      <c r="N6" s="46">
        <v>3</v>
      </c>
      <c r="O6" s="35">
        <v>14.9606</v>
      </c>
      <c r="P6" s="35">
        <v>7.4803</v>
      </c>
      <c r="Q6" s="35">
        <v>7.4803</v>
      </c>
      <c r="R6" s="35">
        <v>379.99924</v>
      </c>
      <c r="S6" s="35">
        <v>189.99962</v>
      </c>
      <c r="T6" s="35">
        <v>189.99962</v>
      </c>
      <c r="U6">
        <v>1.8</v>
      </c>
      <c r="V6" s="35">
        <v>3.968316</v>
      </c>
      <c r="W6" s="49">
        <v>0.484443691411605</v>
      </c>
      <c r="X6" s="49">
        <v>1.45333107423482</v>
      </c>
      <c r="Y6" s="51">
        <v>45879</v>
      </c>
      <c r="Z6" s="52" t="s">
        <v>35</v>
      </c>
    </row>
    <row r="7" customHeight="1" spans="1:26">
      <c r="A7" t="s">
        <v>56</v>
      </c>
      <c r="B7" t="s">
        <v>57</v>
      </c>
      <c r="C7">
        <v>16502906933</v>
      </c>
      <c r="D7" s="53" t="s">
        <v>58</v>
      </c>
      <c r="E7" t="s">
        <v>53</v>
      </c>
      <c r="F7" t="s">
        <v>59</v>
      </c>
      <c r="G7" t="s">
        <v>30</v>
      </c>
      <c r="H7" t="s">
        <v>60</v>
      </c>
      <c r="I7" s="43" t="s">
        <v>32</v>
      </c>
      <c r="J7">
        <v>3</v>
      </c>
      <c r="K7" s="44" t="s">
        <v>33</v>
      </c>
      <c r="L7" s="45" t="s">
        <v>34</v>
      </c>
      <c r="M7" s="46">
        <v>1</v>
      </c>
      <c r="N7" s="46">
        <v>3</v>
      </c>
      <c r="O7" s="35">
        <v>14.9606</v>
      </c>
      <c r="P7" s="35">
        <v>7.874</v>
      </c>
      <c r="Q7" s="35">
        <v>7.874</v>
      </c>
      <c r="R7" s="35">
        <v>379.99924</v>
      </c>
      <c r="S7" s="35">
        <v>199.9996</v>
      </c>
      <c r="T7" s="35">
        <v>199.9996</v>
      </c>
      <c r="U7">
        <v>2.1</v>
      </c>
      <c r="V7" s="35">
        <v>4.629702</v>
      </c>
      <c r="W7" s="49">
        <v>0.536779713475463</v>
      </c>
      <c r="X7" s="49">
        <v>1.61033914042639</v>
      </c>
      <c r="Y7" s="51">
        <v>45879</v>
      </c>
      <c r="Z7" s="52" t="s">
        <v>35</v>
      </c>
    </row>
    <row r="8" customHeight="1" spans="1:26">
      <c r="A8" t="s">
        <v>61</v>
      </c>
      <c r="B8" t="s">
        <v>62</v>
      </c>
      <c r="C8">
        <v>16486702197</v>
      </c>
      <c r="D8" s="53" t="s">
        <v>63</v>
      </c>
      <c r="E8" t="s">
        <v>53</v>
      </c>
      <c r="F8" t="s">
        <v>29</v>
      </c>
      <c r="G8" t="s">
        <v>30</v>
      </c>
      <c r="H8" t="s">
        <v>60</v>
      </c>
      <c r="I8" s="43" t="s">
        <v>32</v>
      </c>
      <c r="J8">
        <v>3</v>
      </c>
      <c r="K8" s="44" t="s">
        <v>33</v>
      </c>
      <c r="L8" s="45" t="s">
        <v>34</v>
      </c>
      <c r="M8" s="46">
        <v>1</v>
      </c>
      <c r="N8" s="46">
        <v>3</v>
      </c>
      <c r="O8" s="35">
        <v>14.9606</v>
      </c>
      <c r="P8" s="35">
        <v>7.874</v>
      </c>
      <c r="Q8" s="35">
        <v>7.874</v>
      </c>
      <c r="R8" s="35">
        <v>379.99924</v>
      </c>
      <c r="S8" s="35">
        <v>199.9996</v>
      </c>
      <c r="T8" s="35">
        <v>199.9996</v>
      </c>
      <c r="U8">
        <v>2.1</v>
      </c>
      <c r="V8" s="35">
        <v>4.629702</v>
      </c>
      <c r="W8" s="49">
        <v>0.536779713475463</v>
      </c>
      <c r="X8" s="49">
        <v>1.61033914042639</v>
      </c>
      <c r="Y8" s="51">
        <v>45879</v>
      </c>
      <c r="Z8" s="52" t="s">
        <v>35</v>
      </c>
    </row>
    <row r="9" customHeight="1" spans="1:26">
      <c r="A9" t="s">
        <v>64</v>
      </c>
      <c r="B9" t="s">
        <v>65</v>
      </c>
      <c r="C9">
        <v>16477053909</v>
      </c>
      <c r="D9" s="53" t="s">
        <v>66</v>
      </c>
      <c r="E9" t="s">
        <v>53</v>
      </c>
      <c r="F9" t="s">
        <v>67</v>
      </c>
      <c r="G9" t="s">
        <v>30</v>
      </c>
      <c r="H9" t="s">
        <v>60</v>
      </c>
      <c r="I9" s="43" t="s">
        <v>32</v>
      </c>
      <c r="J9">
        <v>10</v>
      </c>
      <c r="K9" s="44" t="s">
        <v>33</v>
      </c>
      <c r="L9" s="45" t="s">
        <v>34</v>
      </c>
      <c r="M9" s="46">
        <v>1</v>
      </c>
      <c r="N9" s="46">
        <v>10</v>
      </c>
      <c r="O9" s="35">
        <v>14.9606</v>
      </c>
      <c r="P9" s="35">
        <v>7.874</v>
      </c>
      <c r="Q9" s="35">
        <v>7.874</v>
      </c>
      <c r="R9" s="35">
        <v>379.99924</v>
      </c>
      <c r="S9" s="35">
        <v>199.9996</v>
      </c>
      <c r="T9" s="35">
        <v>199.9996</v>
      </c>
      <c r="U9">
        <v>2.1</v>
      </c>
      <c r="V9" s="35">
        <v>4.629702</v>
      </c>
      <c r="W9" s="49">
        <v>0.536779713475463</v>
      </c>
      <c r="X9" s="49">
        <v>5.36779713475463</v>
      </c>
      <c r="Y9" s="51">
        <v>45879</v>
      </c>
      <c r="Z9" s="52" t="s">
        <v>35</v>
      </c>
    </row>
    <row r="10" customHeight="1" spans="1:26">
      <c r="A10" t="s">
        <v>68</v>
      </c>
      <c r="B10" t="s">
        <v>69</v>
      </c>
      <c r="C10">
        <v>16516605362</v>
      </c>
      <c r="D10" s="53" t="s">
        <v>70</v>
      </c>
      <c r="E10" t="s">
        <v>53</v>
      </c>
      <c r="F10" t="s">
        <v>71</v>
      </c>
      <c r="G10" t="s">
        <v>43</v>
      </c>
      <c r="H10" t="s">
        <v>60</v>
      </c>
      <c r="I10" s="43" t="s">
        <v>32</v>
      </c>
      <c r="J10">
        <v>3</v>
      </c>
      <c r="K10" s="44" t="s">
        <v>33</v>
      </c>
      <c r="L10" s="45" t="s">
        <v>34</v>
      </c>
      <c r="M10" s="46">
        <v>1</v>
      </c>
      <c r="N10" s="46">
        <v>3</v>
      </c>
      <c r="O10" s="35">
        <v>14.9606</v>
      </c>
      <c r="P10" s="35">
        <v>7.4803</v>
      </c>
      <c r="Q10" s="35">
        <v>7.4803</v>
      </c>
      <c r="R10" s="35">
        <v>379.99924</v>
      </c>
      <c r="S10" s="35">
        <v>189.99962</v>
      </c>
      <c r="T10" s="35">
        <v>189.99962</v>
      </c>
      <c r="U10">
        <v>1.8</v>
      </c>
      <c r="V10" s="35">
        <v>3.968316</v>
      </c>
      <c r="W10" s="49">
        <v>0.484443691411605</v>
      </c>
      <c r="X10" s="49">
        <v>1.45333107423482</v>
      </c>
      <c r="Y10" s="51">
        <v>45879</v>
      </c>
      <c r="Z10" s="52" t="s">
        <v>35</v>
      </c>
    </row>
    <row r="11" customHeight="1" spans="1:26">
      <c r="A11" t="s">
        <v>72</v>
      </c>
      <c r="B11" t="s">
        <v>73</v>
      </c>
      <c r="C11">
        <v>16482567927</v>
      </c>
      <c r="D11" s="53" t="s">
        <v>74</v>
      </c>
      <c r="E11" t="s">
        <v>53</v>
      </c>
      <c r="F11" t="s">
        <v>75</v>
      </c>
      <c r="G11" t="s">
        <v>30</v>
      </c>
      <c r="H11" t="s">
        <v>31</v>
      </c>
      <c r="I11" s="43" t="s">
        <v>32</v>
      </c>
      <c r="J11">
        <v>6</v>
      </c>
      <c r="K11" s="44" t="s">
        <v>33</v>
      </c>
      <c r="L11" s="45" t="s">
        <v>34</v>
      </c>
      <c r="M11" s="46">
        <v>1</v>
      </c>
      <c r="N11" s="46">
        <v>6</v>
      </c>
      <c r="O11" s="35">
        <v>14.9606</v>
      </c>
      <c r="P11" s="35">
        <v>7.874</v>
      </c>
      <c r="Q11" s="35">
        <v>7.874</v>
      </c>
      <c r="R11" s="35">
        <v>379.99924</v>
      </c>
      <c r="S11" s="35">
        <v>199.9996</v>
      </c>
      <c r="T11" s="35">
        <v>199.9996</v>
      </c>
      <c r="U11">
        <v>2.1</v>
      </c>
      <c r="V11" s="35">
        <v>4.629702</v>
      </c>
      <c r="W11" s="49">
        <v>0.536779713475463</v>
      </c>
      <c r="X11" s="49">
        <v>3.22067828085278</v>
      </c>
      <c r="Y11" s="51">
        <v>45879</v>
      </c>
      <c r="Z11" s="52" t="s">
        <v>35</v>
      </c>
    </row>
    <row r="12" customHeight="1" spans="1:26">
      <c r="A12" t="s">
        <v>76</v>
      </c>
      <c r="B12" t="s">
        <v>77</v>
      </c>
      <c r="C12">
        <v>16564072782</v>
      </c>
      <c r="D12" s="53" t="s">
        <v>78</v>
      </c>
      <c r="E12" t="s">
        <v>79</v>
      </c>
      <c r="F12" t="s">
        <v>29</v>
      </c>
      <c r="G12" t="s">
        <v>80</v>
      </c>
      <c r="H12" t="s">
        <v>60</v>
      </c>
      <c r="I12" s="43" t="s">
        <v>32</v>
      </c>
      <c r="J12">
        <v>2</v>
      </c>
      <c r="K12" s="44" t="s">
        <v>33</v>
      </c>
      <c r="L12" s="45" t="s">
        <v>34</v>
      </c>
      <c r="M12" s="46">
        <v>1</v>
      </c>
      <c r="N12" s="46">
        <v>2</v>
      </c>
      <c r="O12" s="35">
        <v>13.7795</v>
      </c>
      <c r="P12" s="35">
        <v>12.5984</v>
      </c>
      <c r="Q12" s="35">
        <v>4.7244</v>
      </c>
      <c r="R12" s="35">
        <v>349.9993</v>
      </c>
      <c r="S12" s="35">
        <v>319.99936</v>
      </c>
      <c r="T12" s="35">
        <v>119.99976</v>
      </c>
      <c r="U12">
        <v>1.7</v>
      </c>
      <c r="V12" s="35">
        <v>3.747854</v>
      </c>
      <c r="W12" s="49">
        <v>0.474626272967778</v>
      </c>
      <c r="X12" s="49">
        <v>0.949252545935555</v>
      </c>
      <c r="Y12" s="51">
        <v>45879</v>
      </c>
      <c r="Z12" s="52" t="s">
        <v>35</v>
      </c>
    </row>
    <row r="13" customHeight="1" spans="1:26">
      <c r="A13" t="s">
        <v>81</v>
      </c>
      <c r="B13" t="s">
        <v>82</v>
      </c>
      <c r="C13">
        <v>16674555491</v>
      </c>
      <c r="D13" s="53" t="s">
        <v>83</v>
      </c>
      <c r="E13" t="s">
        <v>84</v>
      </c>
      <c r="F13" t="s">
        <v>85</v>
      </c>
      <c r="G13" t="s">
        <v>30</v>
      </c>
      <c r="H13" t="s">
        <v>60</v>
      </c>
      <c r="I13" s="43" t="s">
        <v>32</v>
      </c>
      <c r="J13">
        <v>3</v>
      </c>
      <c r="K13" s="44" t="s">
        <v>33</v>
      </c>
      <c r="L13" s="45" t="s">
        <v>34</v>
      </c>
      <c r="M13" s="46">
        <v>1</v>
      </c>
      <c r="N13" s="46">
        <v>3</v>
      </c>
      <c r="O13" s="35">
        <v>11.6142</v>
      </c>
      <c r="P13" s="35">
        <v>9.6457</v>
      </c>
      <c r="Q13" s="35">
        <v>4.1339</v>
      </c>
      <c r="R13" s="35">
        <v>295.00068</v>
      </c>
      <c r="S13" s="35">
        <v>245.00078</v>
      </c>
      <c r="T13" s="35">
        <v>105.00106</v>
      </c>
      <c r="U13">
        <v>4.82</v>
      </c>
      <c r="V13" s="35">
        <v>10.6262684</v>
      </c>
      <c r="W13" s="49">
        <v>0.268002767921913</v>
      </c>
      <c r="X13" s="49">
        <v>0.804008303765739</v>
      </c>
      <c r="Y13" s="51">
        <v>45879</v>
      </c>
      <c r="Z13" s="52" t="s">
        <v>35</v>
      </c>
    </row>
    <row r="14" customHeight="1" spans="1:26">
      <c r="A14" t="s">
        <v>86</v>
      </c>
      <c r="B14" t="s">
        <v>87</v>
      </c>
      <c r="C14">
        <v>17054758388</v>
      </c>
      <c r="D14" t="s">
        <v>88</v>
      </c>
      <c r="E14" t="s">
        <v>89</v>
      </c>
      <c r="F14" t="s">
        <v>90</v>
      </c>
      <c r="G14" t="s">
        <v>91</v>
      </c>
      <c r="H14" t="s">
        <v>92</v>
      </c>
      <c r="I14" s="43" t="s">
        <v>32</v>
      </c>
      <c r="J14">
        <v>3</v>
      </c>
      <c r="K14" s="44" t="s">
        <v>33</v>
      </c>
      <c r="L14" s="45" t="s">
        <v>34</v>
      </c>
      <c r="M14" s="46">
        <v>1</v>
      </c>
      <c r="N14" s="46">
        <v>3</v>
      </c>
      <c r="O14" s="35">
        <v>17.3228</v>
      </c>
      <c r="P14" s="35">
        <v>13.3858</v>
      </c>
      <c r="Q14" s="35">
        <v>7.874</v>
      </c>
      <c r="R14" s="35">
        <v>439.99912</v>
      </c>
      <c r="S14" s="35">
        <v>339.99932</v>
      </c>
      <c r="T14" s="35">
        <v>199.9996</v>
      </c>
      <c r="U14">
        <v>3.9</v>
      </c>
      <c r="V14" s="35">
        <v>8.598018</v>
      </c>
      <c r="W14" s="49">
        <v>1.05660848863065</v>
      </c>
      <c r="X14" s="49">
        <v>3.16982546589194</v>
      </c>
      <c r="Y14" s="51">
        <v>45879</v>
      </c>
      <c r="Z14" s="52" t="s">
        <v>35</v>
      </c>
    </row>
    <row r="15" customHeight="1" spans="1:26">
      <c r="A15" t="s">
        <v>93</v>
      </c>
      <c r="B15" t="s">
        <v>94</v>
      </c>
      <c r="C15">
        <v>17027919570</v>
      </c>
      <c r="D15" t="s">
        <v>95</v>
      </c>
      <c r="E15" t="s">
        <v>89</v>
      </c>
      <c r="F15" t="s">
        <v>90</v>
      </c>
      <c r="G15" t="s">
        <v>43</v>
      </c>
      <c r="H15" t="s">
        <v>92</v>
      </c>
      <c r="I15" s="43" t="s">
        <v>32</v>
      </c>
      <c r="J15">
        <v>5</v>
      </c>
      <c r="K15" s="44" t="s">
        <v>33</v>
      </c>
      <c r="L15" s="45" t="s">
        <v>34</v>
      </c>
      <c r="M15" s="46">
        <v>1</v>
      </c>
      <c r="N15" s="46">
        <v>5</v>
      </c>
      <c r="O15" s="35">
        <v>17.3228</v>
      </c>
      <c r="P15" s="35">
        <v>13.3858</v>
      </c>
      <c r="Q15" s="35">
        <v>7.874</v>
      </c>
      <c r="R15" s="35">
        <v>439.99912</v>
      </c>
      <c r="S15" s="35">
        <v>339.99932</v>
      </c>
      <c r="T15" s="35">
        <v>199.9996</v>
      </c>
      <c r="U15">
        <v>4</v>
      </c>
      <c r="V15" s="35">
        <v>8.81848</v>
      </c>
      <c r="W15" s="49">
        <v>1.05660848863065</v>
      </c>
      <c r="X15" s="49">
        <v>5.28304244315324</v>
      </c>
      <c r="Y15" s="51">
        <v>45879</v>
      </c>
      <c r="Z15" s="52" t="s">
        <v>35</v>
      </c>
    </row>
    <row r="16" customHeight="1" spans="1:26">
      <c r="A16" t="s">
        <v>96</v>
      </c>
      <c r="B16" t="s">
        <v>97</v>
      </c>
      <c r="C16">
        <v>17059113954</v>
      </c>
      <c r="D16" t="s">
        <v>98</v>
      </c>
      <c r="E16" t="s">
        <v>89</v>
      </c>
      <c r="F16" t="s">
        <v>90</v>
      </c>
      <c r="G16" t="s">
        <v>99</v>
      </c>
      <c r="H16" t="s">
        <v>92</v>
      </c>
      <c r="I16" s="43" t="s">
        <v>32</v>
      </c>
      <c r="J16">
        <v>3</v>
      </c>
      <c r="K16" s="44" t="s">
        <v>33</v>
      </c>
      <c r="L16" s="45" t="s">
        <v>34</v>
      </c>
      <c r="M16" s="46">
        <v>1</v>
      </c>
      <c r="N16" s="46">
        <v>3</v>
      </c>
      <c r="O16" s="35">
        <v>17.3228</v>
      </c>
      <c r="P16" s="35">
        <v>13.3858</v>
      </c>
      <c r="Q16" s="35">
        <v>7.874</v>
      </c>
      <c r="R16" s="35">
        <v>439.99912</v>
      </c>
      <c r="S16" s="35">
        <v>339.99932</v>
      </c>
      <c r="T16" s="35">
        <v>199.9996</v>
      </c>
      <c r="U16">
        <v>4.2</v>
      </c>
      <c r="V16" s="35">
        <v>9.259404</v>
      </c>
      <c r="W16" s="49">
        <v>1.05660848863065</v>
      </c>
      <c r="X16" s="49">
        <v>3.16982546589194</v>
      </c>
      <c r="Y16" s="51">
        <v>45879</v>
      </c>
      <c r="Z16" s="52" t="s">
        <v>35</v>
      </c>
    </row>
    <row r="17" customHeight="1" spans="1:26">
      <c r="A17" t="s">
        <v>100</v>
      </c>
      <c r="B17" t="s">
        <v>100</v>
      </c>
      <c r="C17">
        <v>252091894</v>
      </c>
      <c r="D17" s="53" t="s">
        <v>101</v>
      </c>
      <c r="E17" t="s">
        <v>102</v>
      </c>
      <c r="F17" t="s">
        <v>103</v>
      </c>
      <c r="G17" t="s">
        <v>104</v>
      </c>
      <c r="H17" t="s">
        <v>49</v>
      </c>
      <c r="I17" s="43" t="s">
        <v>32</v>
      </c>
      <c r="J17">
        <v>15</v>
      </c>
      <c r="K17" s="44" t="s">
        <v>33</v>
      </c>
      <c r="L17" s="45" t="s">
        <v>34</v>
      </c>
      <c r="M17" s="46">
        <v>1</v>
      </c>
      <c r="N17" s="46">
        <v>15</v>
      </c>
      <c r="O17" s="35">
        <v>18.1102</v>
      </c>
      <c r="P17" s="35">
        <v>14.5669</v>
      </c>
      <c r="Q17" s="35">
        <v>7.874</v>
      </c>
      <c r="R17" s="35">
        <v>459.99908</v>
      </c>
      <c r="S17" s="35">
        <v>369.99926</v>
      </c>
      <c r="T17" s="35">
        <v>199.9996</v>
      </c>
      <c r="U17">
        <v>4</v>
      </c>
      <c r="V17" s="35">
        <v>8.81848</v>
      </c>
      <c r="W17" s="49">
        <v>1.20210404254637</v>
      </c>
      <c r="X17" s="49">
        <v>18.0315606381955</v>
      </c>
      <c r="Y17" s="51">
        <v>45879</v>
      </c>
      <c r="Z17" s="52" t="s">
        <v>35</v>
      </c>
    </row>
    <row r="18" customHeight="1" spans="1:26">
      <c r="A18" t="s">
        <v>105</v>
      </c>
      <c r="B18" t="s">
        <v>105</v>
      </c>
      <c r="C18">
        <v>5039185600</v>
      </c>
      <c r="D18" s="53" t="s">
        <v>106</v>
      </c>
      <c r="E18" t="s">
        <v>107</v>
      </c>
      <c r="F18" t="s">
        <v>108</v>
      </c>
      <c r="G18" t="s">
        <v>43</v>
      </c>
      <c r="H18" t="s">
        <v>44</v>
      </c>
      <c r="I18" s="43" t="s">
        <v>32</v>
      </c>
      <c r="J18">
        <v>3</v>
      </c>
      <c r="K18" s="44" t="s">
        <v>33</v>
      </c>
      <c r="L18" s="45" t="s">
        <v>34</v>
      </c>
      <c r="M18" s="46">
        <v>1</v>
      </c>
      <c r="N18" s="46">
        <v>3</v>
      </c>
      <c r="O18" s="35">
        <v>23.6181</v>
      </c>
      <c r="P18" s="35">
        <v>18.9016</v>
      </c>
      <c r="Q18" s="35">
        <v>9.0591</v>
      </c>
      <c r="R18" s="35">
        <v>599.89974</v>
      </c>
      <c r="S18" s="35">
        <v>480.10064</v>
      </c>
      <c r="T18" s="35">
        <v>230.10114</v>
      </c>
      <c r="U18">
        <v>5.1</v>
      </c>
      <c r="V18" s="35">
        <v>11.243562</v>
      </c>
      <c r="W18" s="49">
        <v>2.34037171613804</v>
      </c>
      <c r="X18" s="49">
        <v>7.02111514841412</v>
      </c>
      <c r="Y18" s="51">
        <v>45879</v>
      </c>
      <c r="Z18" s="52" t="s">
        <v>35</v>
      </c>
    </row>
    <row r="19" customHeight="1" spans="1:26">
      <c r="A19" t="s">
        <v>109</v>
      </c>
      <c r="B19" t="s">
        <v>109</v>
      </c>
      <c r="C19">
        <v>5344927496</v>
      </c>
      <c r="D19" s="53" t="s">
        <v>110</v>
      </c>
      <c r="E19" t="s">
        <v>111</v>
      </c>
      <c r="F19" t="s">
        <v>59</v>
      </c>
      <c r="G19" t="s">
        <v>38</v>
      </c>
      <c r="H19" t="s">
        <v>44</v>
      </c>
      <c r="I19" s="43" t="s">
        <v>32</v>
      </c>
      <c r="J19">
        <v>3</v>
      </c>
      <c r="K19" s="44" t="s">
        <v>33</v>
      </c>
      <c r="L19" s="45" t="s">
        <v>34</v>
      </c>
      <c r="M19" s="46">
        <v>1</v>
      </c>
      <c r="N19" s="46">
        <v>3</v>
      </c>
      <c r="O19" s="35">
        <v>16.5354</v>
      </c>
      <c r="P19" s="35">
        <v>9.8425</v>
      </c>
      <c r="Q19" s="35">
        <v>13.3858</v>
      </c>
      <c r="R19" s="35">
        <v>419.99916</v>
      </c>
      <c r="S19" s="35">
        <v>249.9995</v>
      </c>
      <c r="T19" s="35">
        <v>339.99932</v>
      </c>
      <c r="U19">
        <v>4.9</v>
      </c>
      <c r="V19" s="35">
        <v>10.802638</v>
      </c>
      <c r="W19" s="49">
        <v>1.26072603757066</v>
      </c>
      <c r="X19" s="49">
        <v>3.78217811271198</v>
      </c>
      <c r="Y19" s="51">
        <v>45879</v>
      </c>
      <c r="Z19" s="52" t="s">
        <v>35</v>
      </c>
    </row>
    <row r="20" customHeight="1" spans="1:26">
      <c r="A20" t="s">
        <v>112</v>
      </c>
      <c r="B20" t="s">
        <v>112</v>
      </c>
      <c r="C20">
        <v>2268114576</v>
      </c>
      <c r="D20" s="53" t="s">
        <v>113</v>
      </c>
      <c r="E20" t="s">
        <v>114</v>
      </c>
      <c r="F20" t="s">
        <v>115</v>
      </c>
      <c r="G20" t="s">
        <v>116</v>
      </c>
      <c r="H20" t="s">
        <v>44</v>
      </c>
      <c r="I20" s="43" t="s">
        <v>32</v>
      </c>
      <c r="J20">
        <v>3</v>
      </c>
      <c r="K20" s="44" t="s">
        <v>33</v>
      </c>
      <c r="L20" s="45" t="s">
        <v>34</v>
      </c>
      <c r="M20" s="46">
        <v>1</v>
      </c>
      <c r="N20" s="46">
        <v>3</v>
      </c>
      <c r="O20" s="35">
        <v>13.7795</v>
      </c>
      <c r="P20" s="35">
        <v>9.8425</v>
      </c>
      <c r="Q20" s="35">
        <v>6.6929</v>
      </c>
      <c r="R20" s="35">
        <v>349.9993</v>
      </c>
      <c r="S20" s="35">
        <v>249.9995</v>
      </c>
      <c r="T20" s="35">
        <v>169.99966</v>
      </c>
      <c r="U20">
        <v>2.076</v>
      </c>
      <c r="V20" s="35">
        <v>4.57679112</v>
      </c>
      <c r="W20" s="49">
        <v>0.525302515654442</v>
      </c>
      <c r="X20" s="49">
        <v>1.57590754696332</v>
      </c>
      <c r="Y20" s="51">
        <v>45879</v>
      </c>
      <c r="Z20" s="52" t="s">
        <v>35</v>
      </c>
    </row>
    <row r="21" customHeight="1" spans="1:26">
      <c r="A21" t="s">
        <v>117</v>
      </c>
      <c r="B21" t="s">
        <v>118</v>
      </c>
      <c r="C21">
        <v>5084916020</v>
      </c>
      <c r="D21" t="s">
        <v>119</v>
      </c>
      <c r="E21" t="s">
        <v>120</v>
      </c>
      <c r="F21" t="s">
        <v>121</v>
      </c>
      <c r="G21" t="s">
        <v>91</v>
      </c>
      <c r="H21" t="s">
        <v>92</v>
      </c>
      <c r="I21" s="43" t="s">
        <v>32</v>
      </c>
      <c r="J21">
        <v>15</v>
      </c>
      <c r="K21" s="44" t="s">
        <v>33</v>
      </c>
      <c r="L21" s="45" t="s">
        <v>34</v>
      </c>
      <c r="M21" s="46">
        <v>3</v>
      </c>
      <c r="N21" s="46">
        <v>5</v>
      </c>
      <c r="O21" s="35">
        <v>17.7165</v>
      </c>
      <c r="P21" s="35">
        <v>16.7323</v>
      </c>
      <c r="Q21" s="35">
        <v>12.9921</v>
      </c>
      <c r="R21" s="35">
        <v>449.9991</v>
      </c>
      <c r="S21" s="35">
        <v>425.00042</v>
      </c>
      <c r="T21" s="35">
        <v>329.99934</v>
      </c>
      <c r="U21">
        <v>7.94</v>
      </c>
      <c r="V21" s="35">
        <v>17.5046828</v>
      </c>
      <c r="W21" s="49">
        <v>2.2287901908482</v>
      </c>
      <c r="X21" s="49">
        <v>11.143950954241</v>
      </c>
      <c r="Y21" s="51">
        <v>45879</v>
      </c>
      <c r="Z21" s="52" t="s">
        <v>35</v>
      </c>
    </row>
    <row r="22" customHeight="1" spans="1:26">
      <c r="A22" t="s">
        <v>122</v>
      </c>
      <c r="B22" t="s">
        <v>123</v>
      </c>
      <c r="C22">
        <v>5327463903</v>
      </c>
      <c r="D22" t="s">
        <v>124</v>
      </c>
      <c r="E22" t="s">
        <v>120</v>
      </c>
      <c r="F22" t="s">
        <v>125</v>
      </c>
      <c r="G22" t="s">
        <v>91</v>
      </c>
      <c r="H22" t="s">
        <v>49</v>
      </c>
      <c r="I22" s="43" t="s">
        <v>32</v>
      </c>
      <c r="J22">
        <v>3</v>
      </c>
      <c r="K22" s="44" t="s">
        <v>33</v>
      </c>
      <c r="L22" s="45" t="s">
        <v>34</v>
      </c>
      <c r="M22" s="46">
        <v>3</v>
      </c>
      <c r="N22" s="46">
        <v>1</v>
      </c>
      <c r="O22" s="35">
        <v>17.7165</v>
      </c>
      <c r="P22" s="35">
        <v>16.7323</v>
      </c>
      <c r="Q22" s="35">
        <v>12.9921</v>
      </c>
      <c r="R22" s="35">
        <v>449.9991</v>
      </c>
      <c r="S22" s="35">
        <v>425.00042</v>
      </c>
      <c r="T22" s="35">
        <v>329.99934</v>
      </c>
      <c r="U22">
        <v>7.94</v>
      </c>
      <c r="V22" s="35">
        <v>17.5046828</v>
      </c>
      <c r="W22" s="49">
        <v>2.2287901908482</v>
      </c>
      <c r="X22" s="49">
        <v>2.2287901908482</v>
      </c>
      <c r="Y22" s="51">
        <v>45879</v>
      </c>
      <c r="Z22" s="52" t="s">
        <v>35</v>
      </c>
    </row>
    <row r="23" customHeight="1" spans="1:26">
      <c r="A23" t="s">
        <v>126</v>
      </c>
      <c r="B23" t="s">
        <v>127</v>
      </c>
      <c r="C23">
        <v>12483057764</v>
      </c>
      <c r="D23" t="s">
        <v>128</v>
      </c>
      <c r="E23" t="s">
        <v>129</v>
      </c>
      <c r="F23" t="s">
        <v>130</v>
      </c>
      <c r="G23" t="s">
        <v>99</v>
      </c>
      <c r="H23" t="s">
        <v>60</v>
      </c>
      <c r="I23" s="43" t="s">
        <v>32</v>
      </c>
      <c r="J23">
        <v>3</v>
      </c>
      <c r="K23" s="44" t="s">
        <v>33</v>
      </c>
      <c r="L23" s="45" t="s">
        <v>34</v>
      </c>
      <c r="M23" s="46">
        <v>3</v>
      </c>
      <c r="N23" s="46">
        <v>1</v>
      </c>
      <c r="O23" s="35">
        <v>19.685</v>
      </c>
      <c r="P23" s="35">
        <v>16.5354</v>
      </c>
      <c r="Q23" s="35">
        <v>12.5984</v>
      </c>
      <c r="R23" s="35">
        <v>499.999</v>
      </c>
      <c r="S23" s="35">
        <v>419.99916</v>
      </c>
      <c r="T23" s="35">
        <v>319.99936</v>
      </c>
      <c r="U23">
        <v>11.37</v>
      </c>
      <c r="V23" s="35">
        <v>25.0665294</v>
      </c>
      <c r="W23" s="49">
        <v>2.37313136483889</v>
      </c>
      <c r="X23" s="49">
        <v>2.37313136483889</v>
      </c>
      <c r="Y23" s="51">
        <v>45879</v>
      </c>
      <c r="Z23" s="52" t="s">
        <v>35</v>
      </c>
    </row>
    <row r="24" customHeight="1" spans="1:26">
      <c r="A24" t="s">
        <v>131</v>
      </c>
      <c r="B24" t="s">
        <v>132</v>
      </c>
      <c r="C24">
        <v>12461223297</v>
      </c>
      <c r="D24" t="s">
        <v>133</v>
      </c>
      <c r="E24" t="s">
        <v>129</v>
      </c>
      <c r="F24" t="s">
        <v>134</v>
      </c>
      <c r="G24" t="s">
        <v>99</v>
      </c>
      <c r="H24" t="s">
        <v>60</v>
      </c>
      <c r="I24" s="43" t="s">
        <v>32</v>
      </c>
      <c r="J24">
        <v>3</v>
      </c>
      <c r="K24" s="44" t="s">
        <v>33</v>
      </c>
      <c r="L24" s="45" t="s">
        <v>34</v>
      </c>
      <c r="M24" s="46">
        <v>3</v>
      </c>
      <c r="N24" s="46">
        <v>1</v>
      </c>
      <c r="O24" s="35">
        <v>19.685</v>
      </c>
      <c r="P24" s="35">
        <v>16.5354</v>
      </c>
      <c r="Q24" s="35">
        <v>12.5984</v>
      </c>
      <c r="R24" s="35">
        <v>499.999</v>
      </c>
      <c r="S24" s="35">
        <v>419.99916</v>
      </c>
      <c r="T24" s="35">
        <v>319.99936</v>
      </c>
      <c r="U24">
        <v>11.37</v>
      </c>
      <c r="V24" s="35">
        <v>25.0665294</v>
      </c>
      <c r="W24" s="49">
        <v>2.37313136483889</v>
      </c>
      <c r="X24" s="49">
        <v>2.37313136483889</v>
      </c>
      <c r="Y24" s="51">
        <v>45879</v>
      </c>
      <c r="Z24" s="52" t="s">
        <v>35</v>
      </c>
    </row>
    <row r="25" customHeight="1" spans="1:26">
      <c r="A25" t="s">
        <v>135</v>
      </c>
      <c r="B25" t="s">
        <v>136</v>
      </c>
      <c r="C25">
        <v>12461273100</v>
      </c>
      <c r="D25" t="s">
        <v>137</v>
      </c>
      <c r="E25" t="s">
        <v>129</v>
      </c>
      <c r="F25" t="s">
        <v>121</v>
      </c>
      <c r="G25" t="s">
        <v>99</v>
      </c>
      <c r="H25" t="s">
        <v>60</v>
      </c>
      <c r="I25" s="43" t="s">
        <v>32</v>
      </c>
      <c r="J25">
        <v>6</v>
      </c>
      <c r="K25" s="44" t="s">
        <v>33</v>
      </c>
      <c r="L25" s="45" t="s">
        <v>34</v>
      </c>
      <c r="M25" s="46">
        <v>3</v>
      </c>
      <c r="N25" s="46">
        <v>2</v>
      </c>
      <c r="O25" s="35">
        <v>19.685</v>
      </c>
      <c r="P25" s="35">
        <v>16.5354</v>
      </c>
      <c r="Q25" s="35">
        <v>12.5984</v>
      </c>
      <c r="R25" s="35">
        <v>499.999</v>
      </c>
      <c r="S25" s="35">
        <v>419.99916</v>
      </c>
      <c r="T25" s="35">
        <v>319.99936</v>
      </c>
      <c r="U25">
        <v>11.37</v>
      </c>
      <c r="V25" s="35">
        <v>25.0665294</v>
      </c>
      <c r="W25" s="49">
        <v>2.37313136483889</v>
      </c>
      <c r="X25" s="49">
        <v>4.74626272967778</v>
      </c>
      <c r="Y25" s="51">
        <v>45879</v>
      </c>
      <c r="Z25" s="52" t="s">
        <v>35</v>
      </c>
    </row>
    <row r="26" customHeight="1" spans="1:26">
      <c r="A26" t="s">
        <v>138</v>
      </c>
      <c r="B26" t="s">
        <v>139</v>
      </c>
      <c r="C26">
        <v>12468154111</v>
      </c>
      <c r="D26" t="s">
        <v>140</v>
      </c>
      <c r="E26" t="s">
        <v>129</v>
      </c>
      <c r="F26" t="s">
        <v>75</v>
      </c>
      <c r="G26" t="s">
        <v>43</v>
      </c>
      <c r="H26" t="s">
        <v>60</v>
      </c>
      <c r="I26" s="43" t="s">
        <v>32</v>
      </c>
      <c r="J26">
        <v>6</v>
      </c>
      <c r="K26" s="44" t="s">
        <v>33</v>
      </c>
      <c r="L26" s="45" t="s">
        <v>34</v>
      </c>
      <c r="M26" s="46">
        <v>3</v>
      </c>
      <c r="N26" s="46">
        <v>2</v>
      </c>
      <c r="O26" s="35">
        <v>17.3228</v>
      </c>
      <c r="P26" s="35">
        <v>16.5354</v>
      </c>
      <c r="Q26" s="35">
        <v>12.5984</v>
      </c>
      <c r="R26" s="35">
        <v>439.99912</v>
      </c>
      <c r="S26" s="35">
        <v>419.99916</v>
      </c>
      <c r="T26" s="35">
        <v>319.99936</v>
      </c>
      <c r="U26">
        <v>9.8</v>
      </c>
      <c r="V26" s="35">
        <v>21.605276</v>
      </c>
      <c r="W26" s="49">
        <v>2.08835560105822</v>
      </c>
      <c r="X26" s="49">
        <v>4.17671120211644</v>
      </c>
      <c r="Y26" s="51">
        <v>45879</v>
      </c>
      <c r="Z26" s="52" t="s">
        <v>35</v>
      </c>
    </row>
    <row r="27" customHeight="1" spans="1:26">
      <c r="A27" t="s">
        <v>141</v>
      </c>
      <c r="B27" t="s">
        <v>142</v>
      </c>
      <c r="C27">
        <v>12486370926</v>
      </c>
      <c r="D27" t="s">
        <v>143</v>
      </c>
      <c r="E27" t="s">
        <v>129</v>
      </c>
      <c r="F27" t="s">
        <v>75</v>
      </c>
      <c r="G27" t="s">
        <v>99</v>
      </c>
      <c r="H27" t="s">
        <v>60</v>
      </c>
      <c r="I27" s="43" t="s">
        <v>32</v>
      </c>
      <c r="J27">
        <v>6</v>
      </c>
      <c r="K27" s="44" t="s">
        <v>33</v>
      </c>
      <c r="L27" s="45" t="s">
        <v>34</v>
      </c>
      <c r="M27" s="46">
        <v>3</v>
      </c>
      <c r="N27" s="46">
        <v>2</v>
      </c>
      <c r="O27" s="35">
        <v>19.685</v>
      </c>
      <c r="P27" s="35">
        <v>16.5354</v>
      </c>
      <c r="Q27" s="35">
        <v>12.5984</v>
      </c>
      <c r="R27" s="35">
        <v>499.999</v>
      </c>
      <c r="S27" s="35">
        <v>419.99916</v>
      </c>
      <c r="T27" s="35">
        <v>319.99936</v>
      </c>
      <c r="U27">
        <v>11.37</v>
      </c>
      <c r="V27" s="35">
        <v>25.0665294</v>
      </c>
      <c r="W27" s="49">
        <v>2.37313136483889</v>
      </c>
      <c r="X27" s="49">
        <v>4.74626272967778</v>
      </c>
      <c r="Y27" s="51">
        <v>45879</v>
      </c>
      <c r="Z27" s="52" t="s">
        <v>35</v>
      </c>
    </row>
    <row r="28" customHeight="1" spans="1:26">
      <c r="A28" t="s">
        <v>144</v>
      </c>
      <c r="B28" t="s">
        <v>145</v>
      </c>
      <c r="C28">
        <v>12475354443</v>
      </c>
      <c r="D28" t="s">
        <v>146</v>
      </c>
      <c r="E28" t="s">
        <v>147</v>
      </c>
      <c r="F28" t="s">
        <v>121</v>
      </c>
      <c r="G28" t="s">
        <v>99</v>
      </c>
      <c r="H28" t="s">
        <v>92</v>
      </c>
      <c r="I28" s="43" t="s">
        <v>32</v>
      </c>
      <c r="J28">
        <v>8</v>
      </c>
      <c r="K28" s="44" t="s">
        <v>33</v>
      </c>
      <c r="L28" s="45" t="s">
        <v>34</v>
      </c>
      <c r="M28" s="46">
        <v>4</v>
      </c>
      <c r="N28" s="46">
        <v>2</v>
      </c>
      <c r="O28" s="35">
        <v>22.8346</v>
      </c>
      <c r="P28" s="35">
        <v>11.811</v>
      </c>
      <c r="Q28" s="35">
        <v>10.0394</v>
      </c>
      <c r="R28" s="35">
        <v>579.99884</v>
      </c>
      <c r="S28" s="35">
        <v>299.9994</v>
      </c>
      <c r="T28" s="35">
        <v>255.00076</v>
      </c>
      <c r="U28">
        <v>9.62</v>
      </c>
      <c r="V28" s="35">
        <v>21.2084444</v>
      </c>
      <c r="W28" s="49">
        <v>1.56691016478451</v>
      </c>
      <c r="X28" s="49">
        <v>3.13382032956903</v>
      </c>
      <c r="Y28" s="51">
        <v>45879</v>
      </c>
      <c r="Z28" s="52" t="s">
        <v>35</v>
      </c>
    </row>
    <row r="29" customHeight="1" spans="1:26">
      <c r="A29" t="s">
        <v>148</v>
      </c>
      <c r="B29" t="s">
        <v>149</v>
      </c>
      <c r="C29">
        <v>12473721866</v>
      </c>
      <c r="D29" t="s">
        <v>150</v>
      </c>
      <c r="E29" t="s">
        <v>147</v>
      </c>
      <c r="F29" t="s">
        <v>75</v>
      </c>
      <c r="G29" t="s">
        <v>43</v>
      </c>
      <c r="H29" t="s">
        <v>151</v>
      </c>
      <c r="I29" s="43" t="s">
        <v>32</v>
      </c>
      <c r="J29">
        <v>8</v>
      </c>
      <c r="K29" s="44" t="s">
        <v>33</v>
      </c>
      <c r="L29" s="45" t="s">
        <v>34</v>
      </c>
      <c r="M29" s="46">
        <v>4</v>
      </c>
      <c r="N29" s="46">
        <v>2</v>
      </c>
      <c r="O29" s="35">
        <v>19.685</v>
      </c>
      <c r="P29" s="35">
        <v>11.811</v>
      </c>
      <c r="Q29" s="35">
        <v>10.0394</v>
      </c>
      <c r="R29" s="35">
        <v>499.999</v>
      </c>
      <c r="S29" s="35">
        <v>299.9994</v>
      </c>
      <c r="T29" s="35">
        <v>255.00076</v>
      </c>
      <c r="U29">
        <v>7.9</v>
      </c>
      <c r="V29" s="35">
        <v>17.416498</v>
      </c>
      <c r="W29" s="49">
        <v>1.35078462481424</v>
      </c>
      <c r="X29" s="49">
        <v>2.70156924962847</v>
      </c>
      <c r="Y29" s="51">
        <v>45879</v>
      </c>
      <c r="Z29" s="52" t="s">
        <v>35</v>
      </c>
    </row>
    <row r="30" customHeight="1" spans="1:26">
      <c r="A30" t="s">
        <v>152</v>
      </c>
      <c r="B30" t="s">
        <v>153</v>
      </c>
      <c r="C30">
        <v>12466451645</v>
      </c>
      <c r="D30" t="s">
        <v>154</v>
      </c>
      <c r="E30" t="s">
        <v>147</v>
      </c>
      <c r="F30" t="s">
        <v>75</v>
      </c>
      <c r="G30" t="s">
        <v>99</v>
      </c>
      <c r="H30" t="s">
        <v>151</v>
      </c>
      <c r="I30" s="43" t="s">
        <v>32</v>
      </c>
      <c r="J30">
        <v>8</v>
      </c>
      <c r="K30" s="44" t="s">
        <v>33</v>
      </c>
      <c r="L30" s="45" t="s">
        <v>34</v>
      </c>
      <c r="M30" s="46">
        <v>4</v>
      </c>
      <c r="N30" s="46">
        <v>2</v>
      </c>
      <c r="O30" s="35">
        <v>22.8346</v>
      </c>
      <c r="P30" s="35">
        <v>11.811</v>
      </c>
      <c r="Q30" s="35">
        <v>10.0394</v>
      </c>
      <c r="R30" s="35">
        <v>579.99884</v>
      </c>
      <c r="S30" s="35">
        <v>299.9994</v>
      </c>
      <c r="T30" s="35">
        <v>255.00076</v>
      </c>
      <c r="U30">
        <v>9.62</v>
      </c>
      <c r="V30" s="35">
        <v>21.2084444</v>
      </c>
      <c r="W30" s="49">
        <v>1.56691016478451</v>
      </c>
      <c r="X30" s="49">
        <v>3.13382032956903</v>
      </c>
      <c r="Y30" s="51">
        <v>45879</v>
      </c>
      <c r="Z30" s="52" t="s">
        <v>35</v>
      </c>
    </row>
    <row r="31" customHeight="1" spans="1:26">
      <c r="A31" t="s">
        <v>155</v>
      </c>
      <c r="B31" t="s">
        <v>155</v>
      </c>
      <c r="C31">
        <v>3611587924</v>
      </c>
      <c r="D31" t="s">
        <v>156</v>
      </c>
      <c r="E31" t="s">
        <v>157</v>
      </c>
      <c r="F31" t="s">
        <v>115</v>
      </c>
      <c r="G31" t="s">
        <v>104</v>
      </c>
      <c r="H31" t="s">
        <v>158</v>
      </c>
      <c r="I31" s="43" t="s">
        <v>32</v>
      </c>
      <c r="J31">
        <v>3</v>
      </c>
      <c r="K31" s="44" t="s">
        <v>33</v>
      </c>
      <c r="L31" s="45" t="s">
        <v>34</v>
      </c>
      <c r="M31" s="46">
        <v>1</v>
      </c>
      <c r="N31" s="46">
        <v>3</v>
      </c>
      <c r="O31" s="35">
        <v>23.622</v>
      </c>
      <c r="P31" s="35">
        <v>18.8976</v>
      </c>
      <c r="Q31" s="35">
        <v>12.9921</v>
      </c>
      <c r="R31" s="35">
        <v>599.9988</v>
      </c>
      <c r="S31" s="35">
        <v>479.99904</v>
      </c>
      <c r="T31" s="35">
        <v>329.99934</v>
      </c>
      <c r="U31">
        <v>8.76</v>
      </c>
      <c r="V31" s="35">
        <v>19.3124712</v>
      </c>
      <c r="W31" s="49">
        <v>3.356285787415</v>
      </c>
      <c r="X31" s="49">
        <v>10.068857362245</v>
      </c>
      <c r="Y31" s="51">
        <v>45879</v>
      </c>
      <c r="Z31" s="52" t="s">
        <v>35</v>
      </c>
    </row>
    <row r="32" customHeight="1" spans="1:26">
      <c r="A32" t="s">
        <v>159</v>
      </c>
      <c r="B32" t="s">
        <v>159</v>
      </c>
      <c r="C32">
        <v>151630879</v>
      </c>
      <c r="D32" t="s">
        <v>160</v>
      </c>
      <c r="E32" t="s">
        <v>157</v>
      </c>
      <c r="F32" t="s">
        <v>125</v>
      </c>
      <c r="G32" t="s">
        <v>104</v>
      </c>
      <c r="H32" t="s">
        <v>158</v>
      </c>
      <c r="I32" s="43" t="s">
        <v>32</v>
      </c>
      <c r="J32">
        <v>3</v>
      </c>
      <c r="K32" s="44" t="s">
        <v>33</v>
      </c>
      <c r="L32" s="45" t="s">
        <v>34</v>
      </c>
      <c r="M32" s="46">
        <v>1</v>
      </c>
      <c r="N32" s="46">
        <v>3</v>
      </c>
      <c r="O32" s="35">
        <v>23.622</v>
      </c>
      <c r="P32" s="35">
        <v>18.8976</v>
      </c>
      <c r="Q32" s="35">
        <v>12.9921</v>
      </c>
      <c r="R32" s="35">
        <v>599.9988</v>
      </c>
      <c r="S32" s="35">
        <v>479.99904</v>
      </c>
      <c r="T32" s="35">
        <v>329.99934</v>
      </c>
      <c r="U32">
        <v>8.76</v>
      </c>
      <c r="V32" s="35">
        <v>19.3124712</v>
      </c>
      <c r="W32" s="49">
        <v>3.356285787415</v>
      </c>
      <c r="X32" s="49">
        <v>10.068857362245</v>
      </c>
      <c r="Y32" s="51">
        <v>45879</v>
      </c>
      <c r="Z32" s="52" t="s">
        <v>35</v>
      </c>
    </row>
    <row r="33" customHeight="1" spans="1:26">
      <c r="A33" t="s">
        <v>161</v>
      </c>
      <c r="B33" s="37" t="s">
        <v>161</v>
      </c>
      <c r="C33">
        <v>386022529</v>
      </c>
      <c r="D33" t="s">
        <v>162</v>
      </c>
      <c r="E33" t="s">
        <v>157</v>
      </c>
      <c r="F33" t="s">
        <v>108</v>
      </c>
      <c r="G33" t="s">
        <v>104</v>
      </c>
      <c r="H33" t="s">
        <v>151</v>
      </c>
      <c r="I33" s="43" t="s">
        <v>32</v>
      </c>
      <c r="J33">
        <v>15</v>
      </c>
      <c r="K33" s="44" t="s">
        <v>33</v>
      </c>
      <c r="L33" s="45" t="s">
        <v>34</v>
      </c>
      <c r="M33" s="46">
        <v>1</v>
      </c>
      <c r="N33" s="46">
        <v>15</v>
      </c>
      <c r="O33" s="35">
        <v>23.622</v>
      </c>
      <c r="P33" s="35">
        <v>18.8976</v>
      </c>
      <c r="Q33" s="35">
        <v>12.9921</v>
      </c>
      <c r="R33" s="35">
        <v>599.9988</v>
      </c>
      <c r="S33" s="35">
        <v>479.99904</v>
      </c>
      <c r="T33" s="35">
        <v>329.99934</v>
      </c>
      <c r="U33">
        <v>8.76</v>
      </c>
      <c r="V33" s="35">
        <v>19.3124712</v>
      </c>
      <c r="W33" s="49">
        <v>3.356285787415</v>
      </c>
      <c r="X33" s="49">
        <v>50.344286811225</v>
      </c>
      <c r="Y33" s="51">
        <v>45879</v>
      </c>
      <c r="Z33" s="52" t="s">
        <v>35</v>
      </c>
    </row>
    <row r="34" customHeight="1" spans="1:26">
      <c r="A34" t="s">
        <v>163</v>
      </c>
      <c r="B34" s="37" t="s">
        <v>163</v>
      </c>
      <c r="C34">
        <v>603185952</v>
      </c>
      <c r="D34" t="s">
        <v>164</v>
      </c>
      <c r="E34" t="s">
        <v>165</v>
      </c>
      <c r="F34" t="s">
        <v>115</v>
      </c>
      <c r="G34" t="s">
        <v>38</v>
      </c>
      <c r="H34" t="s">
        <v>31</v>
      </c>
      <c r="I34" s="43" t="s">
        <v>32</v>
      </c>
      <c r="J34">
        <v>3</v>
      </c>
      <c r="K34" s="44" t="s">
        <v>33</v>
      </c>
      <c r="L34" s="45" t="s">
        <v>34</v>
      </c>
      <c r="M34" s="46">
        <v>1</v>
      </c>
      <c r="N34" s="46">
        <v>3</v>
      </c>
      <c r="O34" s="35">
        <v>23.622</v>
      </c>
      <c r="P34" s="35">
        <v>19.2913</v>
      </c>
      <c r="Q34" s="35">
        <v>13.7795</v>
      </c>
      <c r="R34" s="35">
        <v>599.9988</v>
      </c>
      <c r="S34" s="35">
        <v>489.99902</v>
      </c>
      <c r="T34" s="35">
        <v>349.9993</v>
      </c>
      <c r="U34">
        <v>11.4</v>
      </c>
      <c r="V34" s="35">
        <v>25.132668</v>
      </c>
      <c r="W34" s="49">
        <v>3.63385740240955</v>
      </c>
      <c r="X34" s="49">
        <v>10.9015722072286</v>
      </c>
      <c r="Y34" s="51">
        <v>45879</v>
      </c>
      <c r="Z34" s="52" t="s">
        <v>35</v>
      </c>
    </row>
    <row r="35" customHeight="1" spans="1:26">
      <c r="A35" t="s">
        <v>166</v>
      </c>
      <c r="B35" s="37" t="s">
        <v>166</v>
      </c>
      <c r="C35">
        <v>379374109</v>
      </c>
      <c r="D35" t="s">
        <v>167</v>
      </c>
      <c r="E35" t="s">
        <v>165</v>
      </c>
      <c r="F35" t="s">
        <v>115</v>
      </c>
      <c r="G35" t="s">
        <v>30</v>
      </c>
      <c r="H35" t="s">
        <v>31</v>
      </c>
      <c r="I35" s="43" t="s">
        <v>32</v>
      </c>
      <c r="J35">
        <v>5</v>
      </c>
      <c r="K35" s="44" t="s">
        <v>33</v>
      </c>
      <c r="L35" s="45" t="s">
        <v>34</v>
      </c>
      <c r="M35" s="46">
        <v>1</v>
      </c>
      <c r="N35" s="46">
        <v>5</v>
      </c>
      <c r="O35" s="35">
        <v>23.622</v>
      </c>
      <c r="P35" s="35">
        <v>19.2913</v>
      </c>
      <c r="Q35" s="35">
        <v>13.7795</v>
      </c>
      <c r="R35" s="35">
        <v>599.9988</v>
      </c>
      <c r="S35" s="35">
        <v>489.99902</v>
      </c>
      <c r="T35" s="35">
        <v>349.9993</v>
      </c>
      <c r="U35">
        <v>11.4</v>
      </c>
      <c r="V35" s="35">
        <v>25.132668</v>
      </c>
      <c r="W35" s="49">
        <v>3.63385740240955</v>
      </c>
      <c r="X35" s="49">
        <v>18.1692870120477</v>
      </c>
      <c r="Y35" s="51">
        <v>45879</v>
      </c>
      <c r="Z35" s="52" t="s">
        <v>35</v>
      </c>
    </row>
    <row r="36" customHeight="1" spans="1:26">
      <c r="A36" t="s">
        <v>168</v>
      </c>
      <c r="B36" s="37" t="s">
        <v>168</v>
      </c>
      <c r="C36">
        <v>984688189</v>
      </c>
      <c r="D36" t="s">
        <v>169</v>
      </c>
      <c r="E36" t="s">
        <v>165</v>
      </c>
      <c r="F36" t="s">
        <v>115</v>
      </c>
      <c r="G36" t="s">
        <v>104</v>
      </c>
      <c r="H36" t="s">
        <v>31</v>
      </c>
      <c r="I36" s="43" t="s">
        <v>32</v>
      </c>
      <c r="J36">
        <v>5</v>
      </c>
      <c r="K36" s="44" t="s">
        <v>33</v>
      </c>
      <c r="L36" s="45" t="s">
        <v>34</v>
      </c>
      <c r="M36" s="46">
        <v>1</v>
      </c>
      <c r="N36" s="46">
        <v>5</v>
      </c>
      <c r="O36" s="35">
        <v>23.622</v>
      </c>
      <c r="P36" s="35">
        <v>19.2913</v>
      </c>
      <c r="Q36" s="35">
        <v>12.9921</v>
      </c>
      <c r="R36" s="35">
        <v>599.9988</v>
      </c>
      <c r="S36" s="35">
        <v>489.99902</v>
      </c>
      <c r="T36" s="35">
        <v>329.99934</v>
      </c>
      <c r="U36">
        <v>10.9</v>
      </c>
      <c r="V36" s="35">
        <v>24.030358</v>
      </c>
      <c r="W36" s="49">
        <v>3.42620840798615</v>
      </c>
      <c r="X36" s="49">
        <v>17.1310420399307</v>
      </c>
      <c r="Y36" s="51">
        <v>45879</v>
      </c>
      <c r="Z36" s="52" t="s">
        <v>35</v>
      </c>
    </row>
    <row r="37" customHeight="1" spans="1:26">
      <c r="A37" t="s">
        <v>170</v>
      </c>
      <c r="B37" s="37" t="s">
        <v>170</v>
      </c>
      <c r="C37">
        <v>500212137</v>
      </c>
      <c r="D37" t="s">
        <v>171</v>
      </c>
      <c r="E37" t="s">
        <v>172</v>
      </c>
      <c r="F37" t="s">
        <v>59</v>
      </c>
      <c r="G37" t="s">
        <v>38</v>
      </c>
      <c r="H37" t="s">
        <v>31</v>
      </c>
      <c r="I37" s="43" t="s">
        <v>32</v>
      </c>
      <c r="J37">
        <v>3</v>
      </c>
      <c r="K37" s="44" t="s">
        <v>33</v>
      </c>
      <c r="L37" s="45" t="s">
        <v>34</v>
      </c>
      <c r="M37" s="46">
        <v>1</v>
      </c>
      <c r="N37" s="46">
        <v>3</v>
      </c>
      <c r="O37" s="35">
        <v>23.2283</v>
      </c>
      <c r="P37" s="35">
        <v>18.8976</v>
      </c>
      <c r="Q37" s="35">
        <v>12.5984</v>
      </c>
      <c r="R37" s="35">
        <v>589.99882</v>
      </c>
      <c r="S37" s="35">
        <v>479.99904</v>
      </c>
      <c r="T37" s="35">
        <v>319.99936</v>
      </c>
      <c r="U37">
        <v>9.64</v>
      </c>
      <c r="V37" s="35">
        <v>21.2525368</v>
      </c>
      <c r="W37" s="49">
        <v>3.20033715486844</v>
      </c>
      <c r="X37" s="49">
        <v>9.60101146460533</v>
      </c>
      <c r="Y37" s="51">
        <v>45879</v>
      </c>
      <c r="Z37" s="52" t="s">
        <v>35</v>
      </c>
    </row>
    <row r="38" customHeight="1" spans="1:26">
      <c r="A38" t="s">
        <v>173</v>
      </c>
      <c r="B38" s="37" t="s">
        <v>173</v>
      </c>
      <c r="C38">
        <v>969417452</v>
      </c>
      <c r="D38" t="s">
        <v>174</v>
      </c>
      <c r="E38" t="s">
        <v>175</v>
      </c>
      <c r="F38" t="s">
        <v>176</v>
      </c>
      <c r="G38" t="s">
        <v>30</v>
      </c>
      <c r="H38" t="s">
        <v>44</v>
      </c>
      <c r="I38" s="43" t="s">
        <v>32</v>
      </c>
      <c r="J38">
        <v>3</v>
      </c>
      <c r="K38" s="44" t="s">
        <v>33</v>
      </c>
      <c r="L38" s="45" t="s">
        <v>34</v>
      </c>
      <c r="M38" s="46">
        <v>1</v>
      </c>
      <c r="N38" s="46">
        <v>3</v>
      </c>
      <c r="O38" s="35">
        <v>15.752</v>
      </c>
      <c r="P38" s="35">
        <v>12.752</v>
      </c>
      <c r="Q38" s="35">
        <v>5.752</v>
      </c>
      <c r="R38" s="35">
        <v>400.1008</v>
      </c>
      <c r="S38" s="35">
        <v>323.9008</v>
      </c>
      <c r="T38" s="35">
        <v>146.1008</v>
      </c>
      <c r="U38">
        <v>3.432</v>
      </c>
      <c r="V38" s="35">
        <v>7.56625584</v>
      </c>
      <c r="W38" s="49">
        <v>0.668635061925926</v>
      </c>
      <c r="X38" s="49">
        <v>2.00590518577778</v>
      </c>
      <c r="Y38" s="51">
        <v>45879</v>
      </c>
      <c r="Z38" s="52" t="s">
        <v>35</v>
      </c>
    </row>
    <row r="39" customHeight="1" spans="1:26">
      <c r="A39" t="s">
        <v>177</v>
      </c>
      <c r="B39" s="37" t="s">
        <v>177</v>
      </c>
      <c r="C39">
        <v>758515077</v>
      </c>
      <c r="D39" t="s">
        <v>178</v>
      </c>
      <c r="E39" t="s">
        <v>175</v>
      </c>
      <c r="F39" t="s">
        <v>179</v>
      </c>
      <c r="G39" t="s">
        <v>30</v>
      </c>
      <c r="H39" t="s">
        <v>44</v>
      </c>
      <c r="I39" s="43" t="s">
        <v>32</v>
      </c>
      <c r="J39">
        <v>2</v>
      </c>
      <c r="K39" s="44" t="s">
        <v>33</v>
      </c>
      <c r="L39" s="45" t="s">
        <v>34</v>
      </c>
      <c r="M39" s="46">
        <v>1</v>
      </c>
      <c r="N39" s="46">
        <v>2</v>
      </c>
      <c r="O39" s="35">
        <v>15.752</v>
      </c>
      <c r="P39" s="35">
        <v>12.752</v>
      </c>
      <c r="Q39" s="35">
        <v>5.752</v>
      </c>
      <c r="R39" s="35">
        <v>400.1008</v>
      </c>
      <c r="S39" s="35">
        <v>323.9008</v>
      </c>
      <c r="T39" s="35">
        <v>146.1008</v>
      </c>
      <c r="U39">
        <v>3.432</v>
      </c>
      <c r="V39" s="35">
        <v>7.56625584</v>
      </c>
      <c r="W39" s="49">
        <v>0.668635061925926</v>
      </c>
      <c r="X39" s="49">
        <v>1.33727012385185</v>
      </c>
      <c r="Y39" s="51">
        <v>45879</v>
      </c>
      <c r="Z39" s="52" t="s">
        <v>35</v>
      </c>
    </row>
    <row r="40" customHeight="1" spans="1:26">
      <c r="A40" t="s">
        <v>180</v>
      </c>
      <c r="B40" s="37" t="s">
        <v>180</v>
      </c>
      <c r="C40">
        <v>901496626</v>
      </c>
      <c r="D40" t="s">
        <v>181</v>
      </c>
      <c r="E40" t="s">
        <v>175</v>
      </c>
      <c r="F40" t="s">
        <v>182</v>
      </c>
      <c r="G40" t="s">
        <v>30</v>
      </c>
      <c r="H40" t="s">
        <v>44</v>
      </c>
      <c r="I40" s="43" t="s">
        <v>32</v>
      </c>
      <c r="J40">
        <v>3</v>
      </c>
      <c r="K40" s="44" t="s">
        <v>33</v>
      </c>
      <c r="L40" s="45" t="s">
        <v>34</v>
      </c>
      <c r="M40" s="46">
        <v>1</v>
      </c>
      <c r="N40" s="46">
        <v>3</v>
      </c>
      <c r="O40" s="35">
        <v>15.752</v>
      </c>
      <c r="P40" s="35">
        <v>12.752</v>
      </c>
      <c r="Q40" s="35">
        <v>5.752</v>
      </c>
      <c r="R40" s="35">
        <v>400.1008</v>
      </c>
      <c r="S40" s="35">
        <v>323.9008</v>
      </c>
      <c r="T40" s="35">
        <v>146.1008</v>
      </c>
      <c r="U40">
        <v>3.432</v>
      </c>
      <c r="V40" s="35">
        <v>7.56625584</v>
      </c>
      <c r="W40" s="49">
        <v>0.668635061925926</v>
      </c>
      <c r="X40" s="49">
        <v>2.00590518577778</v>
      </c>
      <c r="Y40" s="51">
        <v>45879</v>
      </c>
      <c r="Z40" s="52" t="s">
        <v>35</v>
      </c>
    </row>
    <row r="41" customHeight="1" spans="1:26">
      <c r="A41" t="s">
        <v>183</v>
      </c>
      <c r="B41" s="37" t="s">
        <v>184</v>
      </c>
      <c r="C41">
        <v>12486068894</v>
      </c>
      <c r="D41" t="s">
        <v>185</v>
      </c>
      <c r="E41" t="s">
        <v>186</v>
      </c>
      <c r="F41" t="s">
        <v>75</v>
      </c>
      <c r="G41" t="s">
        <v>187</v>
      </c>
      <c r="H41" t="s">
        <v>60</v>
      </c>
      <c r="I41" s="43" t="s">
        <v>32</v>
      </c>
      <c r="J41">
        <v>4</v>
      </c>
      <c r="K41" s="44" t="s">
        <v>33</v>
      </c>
      <c r="L41" s="45" t="s">
        <v>34</v>
      </c>
      <c r="M41" s="46">
        <v>4</v>
      </c>
      <c r="N41" s="46">
        <v>1</v>
      </c>
      <c r="O41" s="35">
        <v>11.5</v>
      </c>
      <c r="P41" s="35">
        <v>9.5</v>
      </c>
      <c r="Q41" s="35">
        <v>9.5</v>
      </c>
      <c r="R41" s="35">
        <v>292.1</v>
      </c>
      <c r="S41" s="35">
        <v>241.3</v>
      </c>
      <c r="T41" s="35">
        <v>241.3</v>
      </c>
      <c r="U41">
        <v>6.52</v>
      </c>
      <c r="V41" s="35">
        <v>14.3741224</v>
      </c>
      <c r="W41" s="49">
        <v>0.600622106481482</v>
      </c>
      <c r="X41" s="49">
        <v>0.600622106481482</v>
      </c>
      <c r="Y41" s="51">
        <v>45879</v>
      </c>
      <c r="Z41" s="52" t="s">
        <v>35</v>
      </c>
    </row>
    <row r="42" customHeight="1" spans="1:26">
      <c r="A42" t="s">
        <v>188</v>
      </c>
      <c r="B42" s="37" t="s">
        <v>188</v>
      </c>
      <c r="C42">
        <v>34075013</v>
      </c>
      <c r="D42" t="s">
        <v>189</v>
      </c>
      <c r="E42" t="s">
        <v>190</v>
      </c>
      <c r="F42" t="s">
        <v>42</v>
      </c>
      <c r="G42" t="s">
        <v>91</v>
      </c>
      <c r="H42" t="s">
        <v>92</v>
      </c>
      <c r="I42" s="43" t="s">
        <v>32</v>
      </c>
      <c r="J42">
        <v>6</v>
      </c>
      <c r="K42" s="44" t="s">
        <v>33</v>
      </c>
      <c r="L42" s="45" t="s">
        <v>34</v>
      </c>
      <c r="M42" s="46">
        <v>1</v>
      </c>
      <c r="N42" s="46">
        <v>6</v>
      </c>
      <c r="O42" s="35">
        <v>18.8976</v>
      </c>
      <c r="P42" s="35">
        <v>13.7795</v>
      </c>
      <c r="Q42" s="35">
        <v>8.4646</v>
      </c>
      <c r="R42" s="35">
        <v>479.99904</v>
      </c>
      <c r="S42" s="35">
        <v>349.9993</v>
      </c>
      <c r="T42" s="35">
        <v>215.00084</v>
      </c>
      <c r="U42">
        <v>3.35</v>
      </c>
      <c r="V42" s="35">
        <v>7.385477</v>
      </c>
      <c r="W42" s="49">
        <v>1.27556564330806</v>
      </c>
      <c r="X42" s="49">
        <v>7.65339385984833</v>
      </c>
      <c r="Y42" s="51">
        <v>45879</v>
      </c>
      <c r="Z42" s="52" t="s">
        <v>35</v>
      </c>
    </row>
    <row r="43" customHeight="1" spans="1:26">
      <c r="A43" t="s">
        <v>191</v>
      </c>
      <c r="B43" s="37" t="s">
        <v>191</v>
      </c>
      <c r="C43">
        <v>5528103143</v>
      </c>
      <c r="D43" t="s">
        <v>192</v>
      </c>
      <c r="E43" t="s">
        <v>193</v>
      </c>
      <c r="F43" t="s">
        <v>103</v>
      </c>
      <c r="G43" t="s">
        <v>194</v>
      </c>
      <c r="H43" t="s">
        <v>55</v>
      </c>
      <c r="I43" s="43" t="s">
        <v>32</v>
      </c>
      <c r="J43">
        <v>8</v>
      </c>
      <c r="K43" s="44" t="s">
        <v>33</v>
      </c>
      <c r="L43" s="45" t="s">
        <v>34</v>
      </c>
      <c r="M43" s="46">
        <v>4</v>
      </c>
      <c r="N43" s="46">
        <v>2</v>
      </c>
      <c r="O43" s="35">
        <v>16.5354</v>
      </c>
      <c r="P43" s="35">
        <v>12.9921</v>
      </c>
      <c r="Q43" s="35">
        <v>12.9921</v>
      </c>
      <c r="R43" s="35">
        <v>419.99916</v>
      </c>
      <c r="S43" s="35">
        <v>329.99934</v>
      </c>
      <c r="T43" s="35">
        <v>329.99934</v>
      </c>
      <c r="U43">
        <v>8.7</v>
      </c>
      <c r="V43" s="35">
        <v>19.180194</v>
      </c>
      <c r="W43" s="49">
        <v>1.61521253519347</v>
      </c>
      <c r="X43" s="49">
        <v>3.23042507038694</v>
      </c>
      <c r="Y43" s="51">
        <v>45879</v>
      </c>
      <c r="Z43" s="52" t="s">
        <v>35</v>
      </c>
    </row>
    <row r="44" customHeight="1" spans="1:26">
      <c r="A44" t="s">
        <v>195</v>
      </c>
      <c r="B44" s="37" t="s">
        <v>195</v>
      </c>
      <c r="C44">
        <v>45833640</v>
      </c>
      <c r="D44" t="s">
        <v>196</v>
      </c>
      <c r="E44" t="s">
        <v>197</v>
      </c>
      <c r="F44" t="s">
        <v>103</v>
      </c>
      <c r="G44" t="s">
        <v>198</v>
      </c>
      <c r="H44" t="s">
        <v>60</v>
      </c>
      <c r="I44" s="43" t="s">
        <v>32</v>
      </c>
      <c r="J44">
        <v>4</v>
      </c>
      <c r="K44" s="44" t="s">
        <v>33</v>
      </c>
      <c r="L44" s="45" t="s">
        <v>34</v>
      </c>
      <c r="M44" s="46">
        <v>2</v>
      </c>
      <c r="N44" s="46">
        <v>2</v>
      </c>
      <c r="O44" s="35">
        <v>24.0157</v>
      </c>
      <c r="P44" s="35">
        <v>14.5669</v>
      </c>
      <c r="Q44" s="35">
        <v>4.3307</v>
      </c>
      <c r="R44" s="35">
        <v>609.99878</v>
      </c>
      <c r="S44" s="35">
        <v>369.99926</v>
      </c>
      <c r="T44" s="35">
        <v>109.99978</v>
      </c>
      <c r="U44">
        <v>4</v>
      </c>
      <c r="V44" s="35">
        <v>8.81848</v>
      </c>
      <c r="W44" s="49">
        <v>0.876751970161534</v>
      </c>
      <c r="X44" s="49">
        <v>1.75350394032307</v>
      </c>
      <c r="Y44" s="51">
        <v>45879</v>
      </c>
      <c r="Z44" s="52" t="s">
        <v>35</v>
      </c>
    </row>
    <row r="45" customHeight="1" spans="1:26">
      <c r="A45" t="s">
        <v>199</v>
      </c>
      <c r="B45" s="37" t="s">
        <v>199</v>
      </c>
      <c r="C45">
        <v>45833609</v>
      </c>
      <c r="D45" t="s">
        <v>200</v>
      </c>
      <c r="E45" t="s">
        <v>197</v>
      </c>
      <c r="F45" t="s">
        <v>201</v>
      </c>
      <c r="G45" t="s">
        <v>198</v>
      </c>
      <c r="H45" t="s">
        <v>60</v>
      </c>
      <c r="I45" s="43" t="s">
        <v>32</v>
      </c>
      <c r="J45">
        <v>4</v>
      </c>
      <c r="K45" s="44" t="s">
        <v>33</v>
      </c>
      <c r="L45" s="45" t="s">
        <v>34</v>
      </c>
      <c r="M45" s="46">
        <v>2</v>
      </c>
      <c r="N45" s="46">
        <v>2</v>
      </c>
      <c r="O45" s="35">
        <v>24.0157</v>
      </c>
      <c r="P45" s="35">
        <v>14.5669</v>
      </c>
      <c r="Q45" s="35">
        <v>4.3307</v>
      </c>
      <c r="R45" s="35">
        <v>609.99878</v>
      </c>
      <c r="S45" s="35">
        <v>369.99926</v>
      </c>
      <c r="T45" s="35">
        <v>109.99978</v>
      </c>
      <c r="U45">
        <v>4</v>
      </c>
      <c r="V45" s="35">
        <v>8.81848</v>
      </c>
      <c r="W45" s="49">
        <v>0.876751970161534</v>
      </c>
      <c r="X45" s="49">
        <v>1.75350394032307</v>
      </c>
      <c r="Y45" s="51">
        <v>45879</v>
      </c>
      <c r="Z45" s="52" t="s">
        <v>35</v>
      </c>
    </row>
    <row r="46" customHeight="1" spans="1:26">
      <c r="A46" t="s">
        <v>202</v>
      </c>
      <c r="B46" s="37" t="s">
        <v>202</v>
      </c>
      <c r="C46">
        <v>55122828</v>
      </c>
      <c r="D46" t="s">
        <v>203</v>
      </c>
      <c r="E46" t="s">
        <v>204</v>
      </c>
      <c r="F46" t="s">
        <v>205</v>
      </c>
      <c r="G46" t="s">
        <v>206</v>
      </c>
      <c r="H46" t="s">
        <v>60</v>
      </c>
      <c r="I46" s="43" t="s">
        <v>32</v>
      </c>
      <c r="J46">
        <v>12</v>
      </c>
      <c r="K46" s="44" t="s">
        <v>33</v>
      </c>
      <c r="L46" s="45" t="s">
        <v>34</v>
      </c>
      <c r="M46" s="46">
        <v>4</v>
      </c>
      <c r="N46" s="46">
        <v>3</v>
      </c>
      <c r="O46" s="35">
        <v>12.2</v>
      </c>
      <c r="P46" s="35">
        <v>10.24</v>
      </c>
      <c r="Q46" s="35">
        <v>5.51</v>
      </c>
      <c r="R46" s="35">
        <v>309.88</v>
      </c>
      <c r="S46" s="35">
        <v>260.096</v>
      </c>
      <c r="T46" s="35">
        <v>139.954</v>
      </c>
      <c r="U46">
        <v>1.63</v>
      </c>
      <c r="V46" s="35">
        <v>3.5935306</v>
      </c>
      <c r="W46" s="49">
        <v>0.398352592592593</v>
      </c>
      <c r="X46" s="49">
        <v>1.19505777777778</v>
      </c>
      <c r="Y46" s="51">
        <v>45879</v>
      </c>
      <c r="Z46" s="52" t="s">
        <v>35</v>
      </c>
    </row>
    <row r="47" customHeight="1" spans="1:26">
      <c r="A47" t="s">
        <v>207</v>
      </c>
      <c r="B47" s="37" t="s">
        <v>207</v>
      </c>
      <c r="C47">
        <v>366448415</v>
      </c>
      <c r="D47" t="s">
        <v>208</v>
      </c>
      <c r="E47" t="s">
        <v>209</v>
      </c>
      <c r="F47" t="s">
        <v>54</v>
      </c>
      <c r="G47" t="s">
        <v>206</v>
      </c>
      <c r="H47" t="s">
        <v>60</v>
      </c>
      <c r="I47" s="43" t="s">
        <v>32</v>
      </c>
      <c r="J47">
        <v>4</v>
      </c>
      <c r="K47" s="44" t="s">
        <v>33</v>
      </c>
      <c r="L47" s="45" t="s">
        <v>34</v>
      </c>
      <c r="M47" s="46">
        <v>4</v>
      </c>
      <c r="N47" s="46">
        <v>1</v>
      </c>
      <c r="O47" s="35">
        <v>11.81</v>
      </c>
      <c r="P47" s="35">
        <v>9.45</v>
      </c>
      <c r="Q47" s="35">
        <v>6.69</v>
      </c>
      <c r="R47" s="35">
        <v>299.974</v>
      </c>
      <c r="S47" s="35">
        <v>240.03</v>
      </c>
      <c r="T47" s="35">
        <v>169.926</v>
      </c>
      <c r="U47">
        <v>2.7</v>
      </c>
      <c r="V47" s="35">
        <v>5.952474</v>
      </c>
      <c r="W47" s="49">
        <v>0.432079921875</v>
      </c>
      <c r="X47" s="49">
        <v>0.432079921875</v>
      </c>
      <c r="Y47" s="51">
        <v>45879</v>
      </c>
      <c r="Z47" s="52" t="s">
        <v>35</v>
      </c>
    </row>
    <row r="48" customHeight="1" spans="13:22">
      <c r="M48" s="47"/>
      <c r="N48" s="47"/>
      <c r="V48" s="35"/>
    </row>
    <row r="49" customHeight="1" spans="13:22">
      <c r="M49" s="47"/>
      <c r="N49" s="47"/>
      <c r="V49" s="35"/>
    </row>
    <row r="50" customHeight="1" spans="13:22">
      <c r="M50" s="47"/>
      <c r="N50" s="47"/>
      <c r="V50" s="35"/>
    </row>
    <row r="51" customHeight="1" spans="13:22">
      <c r="M51" s="47"/>
      <c r="N51" s="47"/>
      <c r="V51" s="35"/>
    </row>
    <row r="52" customHeight="1" spans="13:22">
      <c r="M52" s="47"/>
      <c r="N52" s="47"/>
      <c r="V52" s="35"/>
    </row>
    <row r="53" customHeight="1" spans="13:14">
      <c r="M53" s="47"/>
      <c r="N53" s="47"/>
    </row>
    <row r="54" customHeight="1" spans="13:14">
      <c r="M54" s="47"/>
      <c r="N54" s="47"/>
    </row>
  </sheetData>
  <autoFilter xmlns:etc="http://www.wps.cn/officeDocument/2017/etCustomData" ref="A1:AA47" etc:filterBottomFollowUsedRange="0">
    <extLst/>
  </autoFilter>
  <conditionalFormatting sqref="B33:B47">
    <cfRule type="duplicateValues" dxfId="0" priority="1"/>
    <cfRule type="duplicateValues" dxfId="1" priority="2"/>
  </conditionalFormatting>
  <conditionalFormatting sqref="B1 B48:B1048576">
    <cfRule type="duplicateValues" dxfId="1" priority="18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3"/>
  <sheetViews>
    <sheetView workbookViewId="0">
      <selection activeCell="B6" sqref="B6"/>
    </sheetView>
  </sheetViews>
  <sheetFormatPr defaultColWidth="10" defaultRowHeight="16.5" customHeight="1"/>
  <cols>
    <col min="1" max="1" width="29.8769230769231" customWidth="1"/>
    <col min="2" max="2" width="11.5"/>
    <col min="3" max="3" width="10.6153846153846"/>
    <col min="11" max="11" width="10.7538461538462" customWidth="1"/>
  </cols>
  <sheetData>
    <row r="1" customHeight="1" spans="1:11">
      <c r="A1" s="1" t="s">
        <v>210</v>
      </c>
      <c r="B1" s="2"/>
      <c r="C1" s="3"/>
      <c r="D1" s="3"/>
      <c r="E1" s="3"/>
      <c r="F1" s="3"/>
      <c r="G1" s="3"/>
      <c r="H1" s="3"/>
      <c r="I1" s="3"/>
      <c r="J1" s="3" t="s">
        <v>211</v>
      </c>
      <c r="K1" s="3" t="s">
        <v>212</v>
      </c>
    </row>
    <row r="2" customHeight="1" spans="1:11">
      <c r="A2" s="4"/>
      <c r="B2" s="5"/>
      <c r="C2" s="3"/>
      <c r="D2" s="3"/>
      <c r="E2" s="3"/>
      <c r="F2" s="3"/>
      <c r="G2" s="3"/>
      <c r="H2" s="3"/>
      <c r="I2" s="3"/>
      <c r="J2" s="3" t="s">
        <v>213</v>
      </c>
      <c r="K2" s="3">
        <v>9123737778</v>
      </c>
    </row>
    <row r="3" customHeight="1" spans="1:11">
      <c r="A3" s="6" t="s">
        <v>214</v>
      </c>
      <c r="B3" s="5">
        <v>4</v>
      </c>
      <c r="C3" s="3"/>
      <c r="D3" s="3"/>
      <c r="E3" s="3"/>
      <c r="F3" s="3"/>
      <c r="G3" s="3"/>
      <c r="H3" s="3"/>
      <c r="I3" s="3"/>
      <c r="J3" s="3"/>
      <c r="K3" s="3"/>
    </row>
    <row r="4" customHeight="1" spans="1:11">
      <c r="A4" s="6" t="s">
        <v>215</v>
      </c>
      <c r="B4" s="5">
        <v>167</v>
      </c>
      <c r="C4" s="3"/>
      <c r="D4" s="3"/>
      <c r="E4" s="3"/>
      <c r="F4" s="3"/>
      <c r="G4" s="3"/>
      <c r="H4" s="3"/>
      <c r="I4" s="3"/>
      <c r="J4" s="3" t="s">
        <v>216</v>
      </c>
      <c r="K4" s="3" t="s">
        <v>217</v>
      </c>
    </row>
    <row r="5" customHeight="1" spans="1:11">
      <c r="A5" s="7" t="s">
        <v>218</v>
      </c>
      <c r="B5" s="8">
        <v>0</v>
      </c>
      <c r="C5" s="3"/>
      <c r="D5" s="3"/>
      <c r="E5" s="3"/>
      <c r="F5" s="3"/>
      <c r="G5" s="3"/>
      <c r="H5" s="3"/>
      <c r="I5" s="3"/>
      <c r="J5" s="3" t="s">
        <v>219</v>
      </c>
      <c r="K5" s="34" t="s">
        <v>220</v>
      </c>
    </row>
    <row r="6" customHeight="1" spans="1:11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customHeight="1" spans="1:1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customHeight="1" spans="1:1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customHeight="1" spans="1:11">
      <c r="A9" s="9" t="s">
        <v>221</v>
      </c>
      <c r="B9" s="10"/>
      <c r="C9" s="10" t="s">
        <v>222</v>
      </c>
      <c r="D9" s="10" t="s">
        <v>223</v>
      </c>
      <c r="E9" s="10" t="s">
        <v>224</v>
      </c>
      <c r="F9" s="11" t="s">
        <v>225</v>
      </c>
      <c r="G9" s="3"/>
      <c r="H9" s="3"/>
      <c r="I9" s="3"/>
      <c r="J9" s="3"/>
      <c r="K9" s="3"/>
    </row>
    <row r="10" customHeight="1" spans="1:11">
      <c r="A10" s="12" t="s">
        <v>226</v>
      </c>
      <c r="B10" s="13">
        <v>266.376</v>
      </c>
      <c r="C10" s="14">
        <v>587.25785712</v>
      </c>
      <c r="D10" s="15">
        <v>1</v>
      </c>
      <c r="E10" s="16">
        <f t="shared" ref="E10:E13" si="0">C10*D10</f>
        <v>587.25785712</v>
      </c>
      <c r="F10" s="17" t="s">
        <v>227</v>
      </c>
      <c r="G10" s="3"/>
      <c r="H10" s="3"/>
      <c r="I10" s="3"/>
      <c r="J10" s="3"/>
      <c r="K10" s="3"/>
    </row>
    <row r="11" customHeight="1" spans="1:11">
      <c r="A11" s="12" t="s">
        <v>226</v>
      </c>
      <c r="B11" s="13">
        <v>249.608</v>
      </c>
      <c r="C11" s="14">
        <v>550.29078896</v>
      </c>
      <c r="D11" s="15">
        <v>1</v>
      </c>
      <c r="E11" s="16">
        <f t="shared" si="0"/>
        <v>550.29078896</v>
      </c>
      <c r="F11" s="17" t="s">
        <v>227</v>
      </c>
      <c r="G11" s="3"/>
      <c r="H11" s="3"/>
      <c r="I11" s="3"/>
      <c r="J11" s="3"/>
      <c r="K11" s="3"/>
    </row>
    <row r="12" customHeight="1" spans="1:11">
      <c r="A12" s="18" t="s">
        <v>226</v>
      </c>
      <c r="B12" s="13">
        <v>223.52</v>
      </c>
      <c r="C12" s="14">
        <v>492.7766624</v>
      </c>
      <c r="D12" s="15">
        <v>1</v>
      </c>
      <c r="E12" s="13">
        <f t="shared" si="0"/>
        <v>492.7766624</v>
      </c>
      <c r="F12" s="19" t="s">
        <v>227</v>
      </c>
      <c r="G12" s="3"/>
      <c r="H12" s="3"/>
      <c r="I12" s="3"/>
      <c r="J12" s="3"/>
      <c r="K12" s="3"/>
    </row>
    <row r="13" customHeight="1" spans="1:11">
      <c r="A13" s="20" t="s">
        <v>226</v>
      </c>
      <c r="B13" s="21">
        <v>219.23</v>
      </c>
      <c r="C13" s="22">
        <v>483.3188426</v>
      </c>
      <c r="D13" s="23">
        <v>1</v>
      </c>
      <c r="E13" s="21">
        <f t="shared" si="0"/>
        <v>483.3188426</v>
      </c>
      <c r="F13" s="24" t="s">
        <v>227</v>
      </c>
      <c r="G13" s="3"/>
      <c r="H13" s="3"/>
      <c r="I13" s="3"/>
      <c r="J13" s="3"/>
      <c r="K13" s="3"/>
    </row>
    <row r="14" customHeight="1" spans="1:1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customHeight="1" spans="1:11">
      <c r="A15" s="25" t="s">
        <v>228</v>
      </c>
      <c r="B15" s="26">
        <v>45869</v>
      </c>
      <c r="C15" s="3"/>
      <c r="D15" s="3"/>
      <c r="E15" s="3"/>
      <c r="F15" s="3"/>
      <c r="G15" s="3"/>
      <c r="H15" s="3"/>
      <c r="I15" s="3"/>
      <c r="J15" s="3"/>
      <c r="K15" s="3"/>
    </row>
    <row r="16" customHeight="1" spans="1:11">
      <c r="A16" s="27" t="s">
        <v>229</v>
      </c>
      <c r="B16" s="28">
        <v>200</v>
      </c>
      <c r="C16" s="3"/>
      <c r="D16" s="3"/>
      <c r="E16" s="3"/>
      <c r="F16" s="3"/>
      <c r="G16" s="3"/>
      <c r="H16" s="3"/>
      <c r="I16" s="3"/>
      <c r="J16" s="3"/>
      <c r="K16" s="3"/>
    </row>
    <row r="17" customHeight="1" spans="1:11">
      <c r="A17" s="27" t="s">
        <v>230</v>
      </c>
      <c r="B17" s="28">
        <f>238*80</f>
        <v>19040</v>
      </c>
      <c r="C17" s="3"/>
      <c r="D17" s="3"/>
      <c r="E17" s="3"/>
      <c r="F17" s="3"/>
      <c r="G17" s="3"/>
      <c r="H17" s="3"/>
      <c r="I17" s="3"/>
      <c r="J17" s="3"/>
      <c r="K17" s="3"/>
    </row>
    <row r="18" customHeight="1" spans="1:11">
      <c r="A18" s="29" t="s">
        <v>231</v>
      </c>
      <c r="B18" s="30">
        <f>B3</f>
        <v>4</v>
      </c>
      <c r="C18" s="3"/>
      <c r="D18" s="3"/>
      <c r="E18" s="3"/>
      <c r="F18" s="3"/>
      <c r="G18" s="3"/>
      <c r="H18" s="3"/>
      <c r="I18" s="3"/>
      <c r="J18" s="3"/>
      <c r="K18" s="3"/>
    </row>
    <row r="19" customHeight="1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customHeight="1" spans="1:11">
      <c r="A20" s="3" t="s">
        <v>232</v>
      </c>
      <c r="B20" s="31"/>
      <c r="C20" s="3"/>
      <c r="D20" s="3"/>
      <c r="E20" s="3"/>
      <c r="F20" s="3"/>
      <c r="G20" s="3"/>
      <c r="H20" s="3"/>
      <c r="I20" s="3"/>
      <c r="J20" s="3"/>
      <c r="K20" s="3"/>
    </row>
    <row r="21" customHeight="1" spans="1:11">
      <c r="A21" s="3" t="s">
        <v>233</v>
      </c>
      <c r="B21" s="31">
        <v>217</v>
      </c>
      <c r="C21" s="3"/>
      <c r="D21" s="3"/>
      <c r="E21" s="3"/>
      <c r="F21" s="3"/>
      <c r="G21" s="3"/>
      <c r="H21" s="3"/>
      <c r="I21" s="3"/>
      <c r="J21" s="3"/>
      <c r="K21" s="3"/>
    </row>
    <row r="22" ht="41.25" customHeight="1" spans="1:11">
      <c r="A22" s="32" t="s">
        <v>234</v>
      </c>
      <c r="B22" s="31">
        <v>1183.74</v>
      </c>
      <c r="C22" s="3"/>
      <c r="D22" s="3"/>
      <c r="E22" s="3"/>
      <c r="F22" s="3"/>
      <c r="G22" s="3"/>
      <c r="H22" s="3"/>
      <c r="I22" s="3"/>
      <c r="J22" s="3"/>
      <c r="K22" s="3"/>
    </row>
    <row r="23" customHeight="1" spans="1:11">
      <c r="A23" s="3"/>
      <c r="B23" s="33">
        <f>(B21+B22+B20)/SUM(Sheet1!J:J)</f>
        <v>5.88546218487395</v>
      </c>
      <c r="C23" s="3"/>
      <c r="D23" s="3"/>
      <c r="E23" s="3"/>
      <c r="F23" s="3"/>
      <c r="G23" s="3"/>
      <c r="H23" s="3"/>
      <c r="I23" s="3"/>
      <c r="J23" s="3"/>
      <c r="K23" s="3"/>
    </row>
  </sheetData>
  <hyperlinks>
    <hyperlink ref="K5" r:id="rId1" display="sav.ship@jlahome.com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inbound details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星星</cp:lastModifiedBy>
  <dcterms:created xsi:type="dcterms:W3CDTF">2006-09-16T00:00:00Z</dcterms:created>
  <dcterms:modified xsi:type="dcterms:W3CDTF">2025-07-28T03:40:59Z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67DD24487CB442B6856800AE062EF744_12</vt:lpwstr>
  </property>
  <property fmtid="{D5CDD505-2E9C-101B-9397-08002B2CF9AE}" pid="3" name="KSOProductBuildVer">
    <vt:lpwstr>2052-12.1.0.22215</vt:lpwstr>
  </property>
  <property fmtid="{D5CDD505-2E9C-101B-9397-08002B2CF9AE}" pid="4" name="KSOReadingLayout">
    <vt:bool>true</vt:bool>
  </property>
</Properties>
</file>