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<sst xmlns="http://schemas.openxmlformats.org/spreadsheetml/2006/main" count="44" uniqueCount="44">
  <si>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</si>
  <si>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</si>
  <si>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</si>
  <si>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07/25/2025</t>
  </si>
  <si>
    <t>End Date:</t>
  </si>
  <si>
    <t>Report Run Date:</t>
  </si>
  <si>
    <t>07/26/2025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</si>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</sst>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191898</v>
      </c>
      <c r="C5" s="11">
        <f>=ROUNDDOWN(30.5847664281274,0)</f>
      </c>
      <c r="D5" s="11">
        <v>90365</v>
      </c>
      <c r="E5" s="12">
        <v>0.9822</v>
      </c>
      <c r="F5" s="11"/>
      <c r="G5" s="11">
        <f>=ROUNDDOWN({0},0)</f>
      </c>
      <c r="H5" s="11"/>
      <c r="I5" s="12">
        <v>1</v>
      </c>
      <c r="J5" s="11">
        <v>413</v>
      </c>
      <c r="K5" s="13">
        <v>25544.26</v>
      </c>
      <c r="L5" s="11">
        <v>1747</v>
      </c>
      <c r="M5" s="14">
        <v>14.62</v>
      </c>
      <c r="N5" s="11">
        <v>272</v>
      </c>
      <c r="O5" s="13">
        <v>15612.21</v>
      </c>
      <c r="P5" s="11">
        <v>1511</v>
      </c>
      <c r="Q5" s="14">
        <v>10.33</v>
      </c>
      <c r="R5" s="12">
        <v>0.5184</v>
      </c>
      <c r="S5" s="12">
        <v>0.6362</v>
      </c>
      <c r="T5" s="12">
        <v>0.1562</v>
      </c>
      <c r="U5" s="12">
        <v>0.4153</v>
      </c>
      <c r="V5" s="11">
        <v>413</v>
      </c>
      <c r="W5" s="13">
        <v>25544.26</v>
      </c>
      <c r="X5" s="11">
        <v>1677</v>
      </c>
      <c r="Y5" s="11">
        <v>272</v>
      </c>
      <c r="Z5" s="13">
        <v>15612.21</v>
      </c>
      <c r="AA5" s="11">
        <v>1456</v>
      </c>
      <c r="AB5" s="12">
        <v>0.5184</v>
      </c>
      <c r="AC5" s="12">
        <v>0.6362</v>
      </c>
    </row>
    <row r="6">
      <c r="A6" s="10" t="s">
        <v>32</v>
      </c>
      <c r="B6" s="11">
        <v>995</v>
      </c>
      <c r="C6" s="11">
        <f>=ROUNDDOWN(904.545454545455,0)</f>
      </c>
      <c r="D6" s="11"/>
      <c r="E6" s="12"/>
      <c r="F6" s="11"/>
      <c r="G6" s="11">
        <f>=ROUNDDOWN({0},0)</f>
      </c>
      <c r="H6" s="11"/>
      <c r="I6" s="12"/>
      <c r="J6" s="11">
        <v>3</v>
      </c>
      <c r="K6" s="13">
        <v>72.8</v>
      </c>
      <c r="L6" s="11">
        <v>53</v>
      </c>
      <c r="M6" s="14">
        <v>1.37</v>
      </c>
      <c r="N6" s="11"/>
      <c r="O6" s="13"/>
      <c r="P6" s="11">
        <v>67</v>
      </c>
      <c r="Q6" s="14"/>
      <c r="R6" s="12"/>
      <c r="S6" s="12"/>
      <c r="T6" s="12">
        <v>-0.209</v>
      </c>
      <c r="U6" s="12"/>
      <c r="V6" s="11">
        <v>3</v>
      </c>
      <c r="W6" s="13">
        <v>72.8</v>
      </c>
      <c r="X6" s="11">
        <v>53</v>
      </c>
      <c r="Y6" s="11"/>
      <c r="Z6" s="13"/>
      <c r="AA6" s="11">
        <v>64</v>
      </c>
      <c r="AB6" s="12"/>
      <c r="AC6" s="12"/>
    </row>
    <row r="7">
      <c r="A7" s="10" t="s">
        <v>33</v>
      </c>
      <c r="B7" s="11">
        <v>6564</v>
      </c>
      <c r="C7" s="11">
        <f>=ROUNDDOWN(13.0445151033386,0)</f>
      </c>
      <c r="D7" s="11">
        <v>3118</v>
      </c>
      <c r="E7" s="12">
        <v>0.9643</v>
      </c>
      <c r="F7" s="11"/>
      <c r="G7" s="11">
        <f>=ROUNDDOWN({0},0)</f>
      </c>
      <c r="H7" s="11"/>
      <c r="I7" s="12"/>
      <c r="J7" s="11">
        <v>62</v>
      </c>
      <c r="K7" s="13">
        <v>2993.24</v>
      </c>
      <c r="L7" s="11">
        <v>115</v>
      </c>
      <c r="M7" s="14">
        <v>26.03</v>
      </c>
      <c r="N7" s="11">
        <v>28</v>
      </c>
      <c r="O7" s="13">
        <v>1456.85</v>
      </c>
      <c r="P7" s="11">
        <v>135</v>
      </c>
      <c r="Q7" s="14">
        <v>10.79</v>
      </c>
      <c r="R7" s="12">
        <v>1.2143</v>
      </c>
      <c r="S7" s="12">
        <v>1.0546</v>
      </c>
      <c r="T7" s="12">
        <v>-0.1481</v>
      </c>
      <c r="U7" s="12">
        <v>1.4124</v>
      </c>
      <c r="V7" s="11">
        <v>62</v>
      </c>
      <c r="W7" s="13">
        <v>2993.24</v>
      </c>
      <c r="X7" s="11">
        <v>115</v>
      </c>
      <c r="Y7" s="11">
        <v>28</v>
      </c>
      <c r="Z7" s="13">
        <v>1456.85</v>
      </c>
      <c r="AA7" s="11">
        <v>134</v>
      </c>
      <c r="AB7" s="12">
        <v>1.2143</v>
      </c>
      <c r="AC7" s="12">
        <v>1.0546</v>
      </c>
    </row>
    <row r="8">
      <c r="A8" s="10" t="s">
        <v>34</v>
      </c>
      <c r="B8" s="11">
        <v>33222</v>
      </c>
      <c r="C8" s="11">
        <f>=ROUNDDOWN(17.1238595948662,0)</f>
      </c>
      <c r="D8" s="11">
        <v>61529</v>
      </c>
      <c r="E8" s="12">
        <v>0.9444</v>
      </c>
      <c r="F8" s="11"/>
      <c r="G8" s="11">
        <f>=ROUNDDOWN({0},0)</f>
      </c>
      <c r="H8" s="11"/>
      <c r="I8" s="12"/>
      <c r="J8" s="11">
        <v>104</v>
      </c>
      <c r="K8" s="13">
        <v>3180.69</v>
      </c>
      <c r="L8" s="11">
        <v>163</v>
      </c>
      <c r="M8" s="14">
        <v>19.51</v>
      </c>
      <c r="N8" s="11">
        <v>47</v>
      </c>
      <c r="O8" s="13">
        <v>1223.47</v>
      </c>
      <c r="P8" s="11">
        <v>180</v>
      </c>
      <c r="Q8" s="14">
        <v>6.8</v>
      </c>
      <c r="R8" s="12">
        <v>1.2128</v>
      </c>
      <c r="S8" s="12">
        <v>1.5997</v>
      </c>
      <c r="T8" s="12">
        <v>-0.0944</v>
      </c>
      <c r="U8" s="12">
        <v>1.8691</v>
      </c>
      <c r="V8" s="11">
        <v>104</v>
      </c>
      <c r="W8" s="13">
        <v>3180.69</v>
      </c>
      <c r="X8" s="11">
        <v>157</v>
      </c>
      <c r="Y8" s="11">
        <v>47</v>
      </c>
      <c r="Z8" s="13">
        <v>1223.47</v>
      </c>
      <c r="AA8" s="11">
        <v>175</v>
      </c>
      <c r="AB8" s="12">
        <v>1.2128</v>
      </c>
      <c r="AC8" s="12">
        <v>1.5997</v>
      </c>
    </row>
    <row r="9">
      <c r="A9" s="10" t="s">
        <v>35</v>
      </c>
      <c r="B9" s="11">
        <v>86170</v>
      </c>
      <c r="C9" s="11">
        <f>=ROUNDDOWN(35.6236305758816,0)</f>
      </c>
      <c r="D9" s="11">
        <v>79313</v>
      </c>
      <c r="E9" s="12">
        <v>1</v>
      </c>
      <c r="F9" s="11"/>
      <c r="G9" s="11">
        <f>=ROUNDDOWN({0},0)</f>
      </c>
      <c r="H9" s="11"/>
      <c r="I9" s="12"/>
      <c r="J9" s="11">
        <v>98</v>
      </c>
      <c r="K9" s="13">
        <v>1696.34</v>
      </c>
      <c r="L9" s="11">
        <v>319</v>
      </c>
      <c r="M9" s="14">
        <v>5.32</v>
      </c>
      <c r="N9" s="11">
        <v>38</v>
      </c>
      <c r="O9" s="13">
        <v>725.53</v>
      </c>
      <c r="P9" s="11">
        <v>226</v>
      </c>
      <c r="Q9" s="14">
        <v>3.21</v>
      </c>
      <c r="R9" s="12">
        <v>1.5789</v>
      </c>
      <c r="S9" s="12">
        <v>1.3381</v>
      </c>
      <c r="T9" s="12">
        <v>0.4115</v>
      </c>
      <c r="U9" s="12">
        <v>0.6573</v>
      </c>
      <c r="V9" s="11">
        <v>98</v>
      </c>
      <c r="W9" s="13">
        <v>1696.34</v>
      </c>
      <c r="X9" s="11">
        <v>316</v>
      </c>
      <c r="Y9" s="11">
        <v>38</v>
      </c>
      <c r="Z9" s="13">
        <v>725.53</v>
      </c>
      <c r="AA9" s="11">
        <v>216</v>
      </c>
      <c r="AB9" s="12">
        <v>1.5789</v>
      </c>
      <c r="AC9" s="12">
        <v>1.3381</v>
      </c>
    </row>
    <row r="10">
      <c r="A10" s="10" t="s">
        <v>36</v>
      </c>
      <c r="B10" s="11">
        <v>69000</v>
      </c>
      <c r="C10" s="11">
        <f>=ROUNDDOWN(38.6641264148829,0)</f>
      </c>
      <c r="D10" s="11">
        <v>69424</v>
      </c>
      <c r="E10" s="12">
        <v>0.9667</v>
      </c>
      <c r="F10" s="11"/>
      <c r="G10" s="11">
        <f>=ROUNDDOWN({0},0)</f>
      </c>
      <c r="H10" s="11"/>
      <c r="I10" s="12"/>
      <c r="J10" s="11">
        <v>83</v>
      </c>
      <c r="K10" s="13">
        <v>2484.63</v>
      </c>
      <c r="L10" s="11">
        <v>981</v>
      </c>
      <c r="M10" s="14">
        <v>2.53</v>
      </c>
      <c r="N10" s="11">
        <v>58</v>
      </c>
      <c r="O10" s="13">
        <v>2168.03</v>
      </c>
      <c r="P10" s="11">
        <v>994</v>
      </c>
      <c r="Q10" s="14">
        <v>2.18</v>
      </c>
      <c r="R10" s="12">
        <v>0.431</v>
      </c>
      <c r="S10" s="12">
        <v>0.146</v>
      </c>
      <c r="T10" s="12">
        <v>-0.0131</v>
      </c>
      <c r="U10" s="12">
        <v>0.1606</v>
      </c>
      <c r="V10" s="11">
        <v>83</v>
      </c>
      <c r="W10" s="13">
        <v>2484.63</v>
      </c>
      <c r="X10" s="11">
        <v>785</v>
      </c>
      <c r="Y10" s="11">
        <v>58</v>
      </c>
      <c r="Z10" s="13">
        <v>2168.03</v>
      </c>
      <c r="AA10" s="11">
        <v>820</v>
      </c>
      <c r="AB10" s="12">
        <v>0.431</v>
      </c>
      <c r="AC10" s="12">
        <v>0.146</v>
      </c>
    </row>
    <row r="11">
      <c r="A11" s="10" t="s">
        <v>37</v>
      </c>
      <c r="B11" s="11">
        <v>44722</v>
      </c>
      <c r="C11" s="11">
        <f>=ROUNDDOWN(21.3510932875012,0)</f>
      </c>
      <c r="D11" s="11">
        <v>24094</v>
      </c>
      <c r="E11" s="12">
        <v>0.985</v>
      </c>
      <c r="F11" s="11"/>
      <c r="G11" s="11">
        <f>=ROUNDDOWN({0},0)</f>
      </c>
      <c r="H11" s="11">
        <v>6301</v>
      </c>
      <c r="I11" s="12">
        <v>0.8846</v>
      </c>
      <c r="J11" s="11">
        <v>396</v>
      </c>
      <c r="K11" s="13">
        <v>64174.46</v>
      </c>
      <c r="L11" s="11">
        <v>451</v>
      </c>
      <c r="M11" s="14">
        <v>142.29</v>
      </c>
      <c r="N11" s="11">
        <v>164</v>
      </c>
      <c r="O11" s="13">
        <v>31974.06</v>
      </c>
      <c r="P11" s="11">
        <v>598</v>
      </c>
      <c r="Q11" s="14">
        <v>53.47</v>
      </c>
      <c r="R11" s="12">
        <v>1.4146</v>
      </c>
      <c r="S11" s="12">
        <v>1.0071</v>
      </c>
      <c r="T11" s="12">
        <v>-0.2458</v>
      </c>
      <c r="U11" s="12">
        <v>1.6611</v>
      </c>
      <c r="V11" s="11">
        <v>396</v>
      </c>
      <c r="W11" s="13">
        <v>64174.46</v>
      </c>
      <c r="X11" s="11">
        <v>435</v>
      </c>
      <c r="Y11" s="11">
        <v>164</v>
      </c>
      <c r="Z11" s="13">
        <v>31974.06</v>
      </c>
      <c r="AA11" s="11">
        <v>588</v>
      </c>
      <c r="AB11" s="12">
        <v>1.4146</v>
      </c>
      <c r="AC11" s="12">
        <v>1.0071</v>
      </c>
    </row>
    <row r="12">
      <c r="A12" s="10" t="s">
        <v>38</v>
      </c>
      <c r="B12" s="11">
        <v>1699</v>
      </c>
      <c r="C12" s="11">
        <f>=ROUNDDOWN(10.1614832535885,0)</f>
      </c>
      <c r="D12" s="11">
        <v>3480</v>
      </c>
      <c r="E12" s="12">
        <v>1</v>
      </c>
      <c r="F12" s="11"/>
      <c r="G12" s="11">
        <f>=ROUNDDOWN({0},0)</f>
      </c>
      <c r="H12" s="11"/>
      <c r="I12" s="12"/>
      <c r="J12" s="11">
        <v>36</v>
      </c>
      <c r="K12" s="13">
        <v>2382.21</v>
      </c>
      <c r="L12" s="11">
        <v>77</v>
      </c>
      <c r="M12" s="14">
        <v>30.94</v>
      </c>
      <c r="N12" s="11">
        <v>4</v>
      </c>
      <c r="O12" s="13">
        <v>431.23</v>
      </c>
      <c r="P12" s="11">
        <v>125</v>
      </c>
      <c r="Q12" s="14">
        <v>3.45</v>
      </c>
      <c r="R12" s="12">
        <v>8</v>
      </c>
      <c r="S12" s="12">
        <v>4.5242</v>
      </c>
      <c r="T12" s="12">
        <v>-0.384</v>
      </c>
      <c r="U12" s="12">
        <v>7.9681</v>
      </c>
      <c r="V12" s="11">
        <v>36</v>
      </c>
      <c r="W12" s="13">
        <v>2382.21</v>
      </c>
      <c r="X12" s="11">
        <v>77</v>
      </c>
      <c r="Y12" s="11">
        <v>4</v>
      </c>
      <c r="Z12" s="13">
        <v>431.23</v>
      </c>
      <c r="AA12" s="11">
        <v>116</v>
      </c>
      <c r="AB12" s="12">
        <v>8</v>
      </c>
      <c r="AC12" s="12">
        <v>4.5242</v>
      </c>
    </row>
    <row r="13">
      <c r="A13" s="10" t="s">
        <v>39</v>
      </c>
      <c r="B13" s="11">
        <v>226</v>
      </c>
      <c r="C13" s="11">
        <f>=ROUNDDOWN(8.52830188679245,0)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16.81</v>
      </c>
      <c r="L13" s="11">
        <v>65</v>
      </c>
      <c r="M13" s="14">
        <v>0.26</v>
      </c>
      <c r="N13" s="11">
        <v>1</v>
      </c>
      <c r="O13" s="13">
        <v>36.79</v>
      </c>
      <c r="P13" s="11">
        <v>77</v>
      </c>
      <c r="Q13" s="14">
        <v>0.48</v>
      </c>
      <c r="R13" s="12"/>
      <c r="S13" s="12">
        <v>-0.5431</v>
      </c>
      <c r="T13" s="12">
        <v>-0.1558</v>
      </c>
      <c r="U13" s="12">
        <v>-0.4583</v>
      </c>
      <c r="V13" s="11">
        <v>1</v>
      </c>
      <c r="W13" s="13">
        <v>16.81</v>
      </c>
      <c r="X13" s="11">
        <v>65</v>
      </c>
      <c r="Y13" s="11">
        <v>1</v>
      </c>
      <c r="Z13" s="13">
        <v>36.79</v>
      </c>
      <c r="AA13" s="11">
        <v>77</v>
      </c>
      <c r="AB13" s="12"/>
      <c r="AC13" s="12">
        <v>-0.5431</v>
      </c>
    </row>
    <row r="14">
      <c r="A14" s="10" t="s">
        <v>40</v>
      </c>
      <c r="B14" s="11">
        <v>642</v>
      </c>
      <c r="C14" s="11">
        <f>=ROUNDDOWN(46.1870503597122,0)</f>
      </c>
      <c r="D14" s="11"/>
      <c r="E14" s="12"/>
      <c r="F14" s="11"/>
      <c r="G14" s="11">
        <f>=ROUNDDOWN({0},0)</f>
      </c>
      <c r="H14" s="11"/>
      <c r="I14" s="12"/>
      <c r="J14" s="11">
        <v>9</v>
      </c>
      <c r="K14" s="13">
        <v>1013.78</v>
      </c>
      <c r="L14" s="11"/>
      <c r="M14" s="14"/>
      <c r="N14" s="11">
        <v>2</v>
      </c>
      <c r="O14" s="13">
        <v>82.84</v>
      </c>
      <c r="P14" s="11">
        <v>71</v>
      </c>
      <c r="Q14" s="14">
        <v>1.17</v>
      </c>
      <c r="R14" s="12">
        <v>3.5</v>
      </c>
      <c r="S14" s="12">
        <v>11.2378</v>
      </c>
      <c r="T14" s="12"/>
      <c r="U14" s="12"/>
      <c r="V14" s="11">
        <v>9</v>
      </c>
      <c r="W14" s="13">
        <v>1013.78</v>
      </c>
      <c r="X14" s="11"/>
      <c r="Y14" s="11">
        <v>2</v>
      </c>
      <c r="Z14" s="13">
        <v>82.84</v>
      </c>
      <c r="AA14" s="11">
        <v>71</v>
      </c>
      <c r="AB14" s="12">
        <v>3.5</v>
      </c>
      <c r="AC14" s="12">
        <v>11.2378</v>
      </c>
    </row>
    <row r="15">
      <c r="A15" s="10" t="s">
        <v>41</v>
      </c>
      <c r="B15" s="11">
        <v>67116</v>
      </c>
      <c r="C15" s="11">
        <f>=ROUNDDOWN(51.5483870967742,0)</f>
      </c>
      <c r="D15" s="11">
        <v>24652</v>
      </c>
      <c r="E15" s="12">
        <v>1</v>
      </c>
      <c r="F15" s="11"/>
      <c r="G15" s="11">
        <f>=ROUNDDOWN({0},0)</f>
      </c>
      <c r="H15" s="11"/>
      <c r="I15" s="12"/>
      <c r="J15" s="11">
        <v>54</v>
      </c>
      <c r="K15" s="13">
        <v>1438.22</v>
      </c>
      <c r="L15" s="11">
        <v>848</v>
      </c>
      <c r="M15" s="14">
        <v>1.7</v>
      </c>
      <c r="N15" s="11">
        <v>29</v>
      </c>
      <c r="O15" s="13">
        <v>659.97</v>
      </c>
      <c r="P15" s="11">
        <v>875</v>
      </c>
      <c r="Q15" s="14">
        <v>0.75</v>
      </c>
      <c r="R15" s="12">
        <v>0.8621</v>
      </c>
      <c r="S15" s="12">
        <v>1.1792</v>
      </c>
      <c r="T15" s="12">
        <v>-0.0309</v>
      </c>
      <c r="U15" s="12">
        <v>1.2667</v>
      </c>
      <c r="V15" s="11">
        <v>54</v>
      </c>
      <c r="W15" s="13">
        <v>1438.22</v>
      </c>
      <c r="X15" s="11">
        <v>848</v>
      </c>
      <c r="Y15" s="11">
        <v>29</v>
      </c>
      <c r="Z15" s="13">
        <v>659.97</v>
      </c>
      <c r="AA15" s="11">
        <v>871</v>
      </c>
      <c r="AB15" s="12">
        <v>0.8621</v>
      </c>
      <c r="AC15" s="12">
        <v>1.1792</v>
      </c>
    </row>
    <row r="16">
      <c r="A16" s="10" t="s">
        <v>42</v>
      </c>
      <c r="B16" s="11">
        <v>105405</v>
      </c>
      <c r="C16" s="11">
        <f>=ROUNDDOWN(35.215996792623,0)</f>
      </c>
      <c r="D16" s="11">
        <v>41362</v>
      </c>
      <c r="E16" s="12">
        <v>1</v>
      </c>
      <c r="F16" s="11"/>
      <c r="G16" s="11">
        <f>=ROUNDDOWN({0},0)</f>
      </c>
      <c r="H16" s="11"/>
      <c r="I16" s="12"/>
      <c r="J16" s="11">
        <v>297</v>
      </c>
      <c r="K16" s="13">
        <v>5840.8</v>
      </c>
      <c r="L16" s="11">
        <v>511</v>
      </c>
      <c r="M16" s="14">
        <v>11.43</v>
      </c>
      <c r="N16" s="11">
        <v>133</v>
      </c>
      <c r="O16" s="13">
        <v>2274.32</v>
      </c>
      <c r="P16" s="11">
        <v>556</v>
      </c>
      <c r="Q16" s="14">
        <v>4.09</v>
      </c>
      <c r="R16" s="12">
        <v>1.2331</v>
      </c>
      <c r="S16" s="12">
        <v>1.5682</v>
      </c>
      <c r="T16" s="12">
        <v>-0.0809</v>
      </c>
      <c r="U16" s="12">
        <v>1.7946</v>
      </c>
      <c r="V16" s="11">
        <v>297</v>
      </c>
      <c r="W16" s="13">
        <v>5840.8</v>
      </c>
      <c r="X16" s="11">
        <v>510</v>
      </c>
      <c r="Y16" s="11">
        <v>133</v>
      </c>
      <c r="Z16" s="13">
        <v>2274.32</v>
      </c>
      <c r="AA16" s="11">
        <v>550</v>
      </c>
      <c r="AB16" s="12">
        <v>1.2331</v>
      </c>
      <c r="AC16" s="12">
        <v>1.5682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1556</v>
      </c>
      <c r="K17" s="17">
        <v>110838.24</v>
      </c>
      <c r="L17" s="15">
        <v>5330</v>
      </c>
      <c r="M17" s="18">
        <v>20.8</v>
      </c>
      <c r="N17" s="15">
        <v>776</v>
      </c>
      <c r="O17" s="17">
        <v>56645.3</v>
      </c>
      <c r="P17" s="15">
        <v>5415</v>
      </c>
      <c r="Q17" s="18">
        <v>10.46</v>
      </c>
      <c r="R17" s="16">
        <v>1.0052</v>
      </c>
      <c r="S17" s="16">
        <v>0.9567</v>
      </c>
      <c r="T17" s="16">
        <v>-0.0157</v>
      </c>
      <c r="U17" s="16">
        <v>0.9885</v>
      </c>
      <c r="V17" s="15">
        <v>1556</v>
      </c>
      <c r="W17" s="17">
        <v>110838.24</v>
      </c>
      <c r="X17" s="15">
        <v>5038</v>
      </c>
      <c r="Y17" s="15">
        <v>776</v>
      </c>
      <c r="Z17" s="17">
        <v>56645.3</v>
      </c>
      <c r="AA17" s="15">
        <v>5138</v>
      </c>
      <c r="AB17" s="16">
        <v>1.0052</v>
      </c>
      <c r="AC17" s="16">
        <v>0.9567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