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<sst xmlns="http://schemas.openxmlformats.org/spreadsheetml/2006/main" count="43" uniqueCount="43">
  <si>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</si>
  <si>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</si>
  <si>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</si>
  <si>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07/23/2025</t>
  </si>
  <si>
    <t>End Date:</t>
  </si>
  <si>
    <t>Report Run Date:</t>
  </si>
  <si>
    <t>07/24/2025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</si>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</sst>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203889</v>
      </c>
      <c r="C5" s="11">
        <f>=ROUNDDOWN(25.7607995249346,0)</f>
      </c>
      <c r="D5" s="11">
        <v>106749</v>
      </c>
      <c r="E5" s="12">
        <v>0.9819</v>
      </c>
      <c r="F5" s="11"/>
      <c r="G5" s="11">
        <f>=ROUNDDOWN({0},0)</f>
      </c>
      <c r="H5" s="11"/>
      <c r="I5" s="12">
        <v>1</v>
      </c>
      <c r="J5" s="11">
        <v>330</v>
      </c>
      <c r="K5" s="13">
        <v>23805.17</v>
      </c>
      <c r="L5" s="11">
        <v>1742</v>
      </c>
      <c r="M5" s="14">
        <v>13.67</v>
      </c>
      <c r="N5" s="11">
        <v>429</v>
      </c>
      <c r="O5" s="13">
        <v>21363.45</v>
      </c>
      <c r="P5" s="11">
        <v>1511</v>
      </c>
      <c r="Q5" s="14">
        <v>14.14</v>
      </c>
      <c r="R5" s="12">
        <v>-0.2308</v>
      </c>
      <c r="S5" s="12">
        <v>0.1143</v>
      </c>
      <c r="T5" s="12">
        <v>0.1529</v>
      </c>
      <c r="U5" s="12">
        <v>-0.0332</v>
      </c>
      <c r="V5" s="11">
        <v>330</v>
      </c>
      <c r="W5" s="13">
        <v>23805.17</v>
      </c>
      <c r="X5" s="11">
        <v>1672</v>
      </c>
      <c r="Y5" s="11">
        <v>429</v>
      </c>
      <c r="Z5" s="13">
        <v>21363.45</v>
      </c>
      <c r="AA5" s="11">
        <v>1458</v>
      </c>
      <c r="AB5" s="12">
        <v>-0.2308</v>
      </c>
      <c r="AC5" s="12">
        <v>0.1143</v>
      </c>
    </row>
    <row r="6">
      <c r="A6" s="10" t="s">
        <v>32</v>
      </c>
      <c r="B6" s="11">
        <v>6239</v>
      </c>
      <c r="C6" s="11">
        <f>=ROUNDDOWN(12.523083099157,0)</f>
      </c>
      <c r="D6" s="11">
        <v>4658</v>
      </c>
      <c r="E6" s="12">
        <v>0.875</v>
      </c>
      <c r="F6" s="11"/>
      <c r="G6" s="11">
        <f>=ROUNDDOWN({0},0)</f>
      </c>
      <c r="H6" s="11"/>
      <c r="I6" s="12"/>
      <c r="J6" s="11">
        <v>34</v>
      </c>
      <c r="K6" s="13">
        <v>1907.37</v>
      </c>
      <c r="L6" s="11">
        <v>114</v>
      </c>
      <c r="M6" s="14">
        <v>16.73</v>
      </c>
      <c r="N6" s="11">
        <v>48</v>
      </c>
      <c r="O6" s="13">
        <v>2543.29</v>
      </c>
      <c r="P6" s="11">
        <v>135</v>
      </c>
      <c r="Q6" s="14">
        <v>18.84</v>
      </c>
      <c r="R6" s="12">
        <v>-0.2917</v>
      </c>
      <c r="S6" s="12">
        <v>-0.25</v>
      </c>
      <c r="T6" s="12">
        <v>-0.1556</v>
      </c>
      <c r="U6" s="12">
        <v>-0.112</v>
      </c>
      <c r="V6" s="11">
        <v>34</v>
      </c>
      <c r="W6" s="13">
        <v>1907.37</v>
      </c>
      <c r="X6" s="11">
        <v>114</v>
      </c>
      <c r="Y6" s="11">
        <v>48</v>
      </c>
      <c r="Z6" s="13">
        <v>2543.29</v>
      </c>
      <c r="AA6" s="11">
        <v>134</v>
      </c>
      <c r="AB6" s="12">
        <v>-0.2917</v>
      </c>
      <c r="AC6" s="12">
        <v>-0.25</v>
      </c>
    </row>
    <row r="7">
      <c r="A7" s="10" t="s">
        <v>33</v>
      </c>
      <c r="B7" s="11">
        <v>33185</v>
      </c>
      <c r="C7" s="11">
        <f>=ROUNDDOWN(18.545322454454,0)</f>
      </c>
      <c r="D7" s="11">
        <v>56418</v>
      </c>
      <c r="E7" s="12">
        <v>0.913</v>
      </c>
      <c r="F7" s="11"/>
      <c r="G7" s="11">
        <f>=ROUNDDOWN({0},0)</f>
      </c>
      <c r="H7" s="11"/>
      <c r="I7" s="12"/>
      <c r="J7" s="11">
        <v>91</v>
      </c>
      <c r="K7" s="13">
        <v>2803.62</v>
      </c>
      <c r="L7" s="11">
        <v>203</v>
      </c>
      <c r="M7" s="14">
        <v>13.81</v>
      </c>
      <c r="N7" s="11">
        <v>68</v>
      </c>
      <c r="O7" s="13">
        <v>1878.96</v>
      </c>
      <c r="P7" s="11">
        <v>233</v>
      </c>
      <c r="Q7" s="14">
        <v>8.06</v>
      </c>
      <c r="R7" s="12">
        <v>0.3382</v>
      </c>
      <c r="S7" s="12">
        <v>0.4921</v>
      </c>
      <c r="T7" s="12">
        <v>-0.1288</v>
      </c>
      <c r="U7" s="12">
        <v>0.7134</v>
      </c>
      <c r="V7" s="11">
        <v>91</v>
      </c>
      <c r="W7" s="13">
        <v>2803.62</v>
      </c>
      <c r="X7" s="11">
        <v>197</v>
      </c>
      <c r="Y7" s="11">
        <v>68</v>
      </c>
      <c r="Z7" s="13">
        <v>1878.96</v>
      </c>
      <c r="AA7" s="11">
        <v>226</v>
      </c>
      <c r="AB7" s="12">
        <v>0.3382</v>
      </c>
      <c r="AC7" s="12">
        <v>0.4921</v>
      </c>
    </row>
    <row r="8">
      <c r="A8" s="10" t="s">
        <v>34</v>
      </c>
      <c r="B8" s="11">
        <v>97126</v>
      </c>
      <c r="C8" s="11">
        <f>=ROUNDDOWN(31.8738514045681,0)</f>
      </c>
      <c r="D8" s="11">
        <v>104551</v>
      </c>
      <c r="E8" s="12">
        <v>1</v>
      </c>
      <c r="F8" s="11"/>
      <c r="G8" s="11">
        <f>=ROUNDDOWN({0},0)</f>
      </c>
      <c r="H8" s="11"/>
      <c r="I8" s="12"/>
      <c r="J8" s="11">
        <v>99</v>
      </c>
      <c r="K8" s="13">
        <v>1945.16</v>
      </c>
      <c r="L8" s="11">
        <v>319</v>
      </c>
      <c r="M8" s="14">
        <v>6.1</v>
      </c>
      <c r="N8" s="11">
        <v>56</v>
      </c>
      <c r="O8" s="13">
        <v>1027.43</v>
      </c>
      <c r="P8" s="11">
        <v>226</v>
      </c>
      <c r="Q8" s="14">
        <v>4.55</v>
      </c>
      <c r="R8" s="12">
        <v>0.7679</v>
      </c>
      <c r="S8" s="12">
        <v>0.8932</v>
      </c>
      <c r="T8" s="12">
        <v>0.4115</v>
      </c>
      <c r="U8" s="12">
        <v>0.3407</v>
      </c>
      <c r="V8" s="11">
        <v>99</v>
      </c>
      <c r="W8" s="13">
        <v>1945.16</v>
      </c>
      <c r="X8" s="11">
        <v>316</v>
      </c>
      <c r="Y8" s="11">
        <v>56</v>
      </c>
      <c r="Z8" s="13">
        <v>1027.43</v>
      </c>
      <c r="AA8" s="11">
        <v>215</v>
      </c>
      <c r="AB8" s="12">
        <v>0.7679</v>
      </c>
      <c r="AC8" s="12">
        <v>0.8932</v>
      </c>
    </row>
    <row r="9">
      <c r="A9" s="10" t="s">
        <v>35</v>
      </c>
      <c r="B9" s="11">
        <v>80104</v>
      </c>
      <c r="C9" s="11">
        <f>=ROUNDDOWN(37.9190532544379,0)</f>
      </c>
      <c r="D9" s="11">
        <v>84850</v>
      </c>
      <c r="E9" s="12">
        <v>0.9897</v>
      </c>
      <c r="F9" s="11"/>
      <c r="G9" s="11">
        <f>=ROUNDDOWN({0},0)</f>
      </c>
      <c r="H9" s="11"/>
      <c r="I9" s="12"/>
      <c r="J9" s="11">
        <v>93</v>
      </c>
      <c r="K9" s="13">
        <v>3221.16</v>
      </c>
      <c r="L9" s="11">
        <v>965</v>
      </c>
      <c r="M9" s="14">
        <v>3.34</v>
      </c>
      <c r="N9" s="11">
        <v>75</v>
      </c>
      <c r="O9" s="13">
        <v>2380.67</v>
      </c>
      <c r="P9" s="11">
        <v>987</v>
      </c>
      <c r="Q9" s="14">
        <v>2.41</v>
      </c>
      <c r="R9" s="12">
        <v>0.24</v>
      </c>
      <c r="S9" s="12">
        <v>0.353</v>
      </c>
      <c r="T9" s="12">
        <v>-0.0223</v>
      </c>
      <c r="U9" s="12">
        <v>0.3859</v>
      </c>
      <c r="V9" s="11">
        <v>93</v>
      </c>
      <c r="W9" s="13">
        <v>3221.16</v>
      </c>
      <c r="X9" s="11">
        <v>787</v>
      </c>
      <c r="Y9" s="11">
        <v>75</v>
      </c>
      <c r="Z9" s="13">
        <v>2380.67</v>
      </c>
      <c r="AA9" s="11">
        <v>833</v>
      </c>
      <c r="AB9" s="12">
        <v>0.24</v>
      </c>
      <c r="AC9" s="12">
        <v>0.353</v>
      </c>
    </row>
    <row r="10">
      <c r="A10" s="10" t="s">
        <v>36</v>
      </c>
      <c r="B10" s="11">
        <v>39198</v>
      </c>
      <c r="C10" s="11">
        <f>=ROUNDDOWN(18.9637155297533,0)</f>
      </c>
      <c r="D10" s="11">
        <v>21121</v>
      </c>
      <c r="E10" s="12">
        <v>0.9758</v>
      </c>
      <c r="F10" s="11"/>
      <c r="G10" s="11">
        <f>=ROUNDDOWN({0},0)</f>
      </c>
      <c r="H10" s="11">
        <v>4275</v>
      </c>
      <c r="I10" s="12">
        <v>0.8846</v>
      </c>
      <c r="J10" s="11">
        <v>205</v>
      </c>
      <c r="K10" s="13">
        <v>38131.49</v>
      </c>
      <c r="L10" s="11">
        <v>448</v>
      </c>
      <c r="M10" s="14">
        <v>85.11</v>
      </c>
      <c r="N10" s="11">
        <v>273</v>
      </c>
      <c r="O10" s="13">
        <v>47366.2</v>
      </c>
      <c r="P10" s="11">
        <v>592</v>
      </c>
      <c r="Q10" s="14">
        <v>80.01</v>
      </c>
      <c r="R10" s="12">
        <v>-0.2491</v>
      </c>
      <c r="S10" s="12">
        <v>-0.195</v>
      </c>
      <c r="T10" s="12">
        <v>-0.2432</v>
      </c>
      <c r="U10" s="12">
        <v>0.0637</v>
      </c>
      <c r="V10" s="11">
        <v>205</v>
      </c>
      <c r="W10" s="13">
        <v>38131.49</v>
      </c>
      <c r="X10" s="11">
        <v>433</v>
      </c>
      <c r="Y10" s="11">
        <v>273</v>
      </c>
      <c r="Z10" s="13">
        <v>47366.2</v>
      </c>
      <c r="AA10" s="11">
        <v>583</v>
      </c>
      <c r="AB10" s="12">
        <v>-0.2491</v>
      </c>
      <c r="AC10" s="12">
        <v>-0.195</v>
      </c>
    </row>
    <row r="11">
      <c r="A11" s="10" t="s">
        <v>37</v>
      </c>
      <c r="B11" s="11">
        <v>1396</v>
      </c>
      <c r="C11" s="11">
        <f>=ROUNDDOWN(8.17330210772834,0)</f>
      </c>
      <c r="D11" s="11">
        <v>4528</v>
      </c>
      <c r="E11" s="12">
        <v>0.9286</v>
      </c>
      <c r="F11" s="11"/>
      <c r="G11" s="11">
        <f>=ROUNDDOWN({0},0)</f>
      </c>
      <c r="H11" s="11"/>
      <c r="I11" s="12"/>
      <c r="J11" s="11">
        <v>22</v>
      </c>
      <c r="K11" s="13">
        <v>1263.59</v>
      </c>
      <c r="L11" s="11">
        <v>66</v>
      </c>
      <c r="M11" s="14">
        <v>19.15</v>
      </c>
      <c r="N11" s="11">
        <v>14</v>
      </c>
      <c r="O11" s="13">
        <v>837.49</v>
      </c>
      <c r="P11" s="11">
        <v>110</v>
      </c>
      <c r="Q11" s="14">
        <v>7.61</v>
      </c>
      <c r="R11" s="12">
        <v>0.5714</v>
      </c>
      <c r="S11" s="12">
        <v>0.5088</v>
      </c>
      <c r="T11" s="12">
        <v>-0.4</v>
      </c>
      <c r="U11" s="12">
        <v>1.5164</v>
      </c>
      <c r="V11" s="11">
        <v>22</v>
      </c>
      <c r="W11" s="13">
        <v>1263.59</v>
      </c>
      <c r="X11" s="11">
        <v>66</v>
      </c>
      <c r="Y11" s="11">
        <v>14</v>
      </c>
      <c r="Z11" s="13">
        <v>837.49</v>
      </c>
      <c r="AA11" s="11">
        <v>104</v>
      </c>
      <c r="AB11" s="12">
        <v>0.5714</v>
      </c>
      <c r="AC11" s="12">
        <v>0.5088</v>
      </c>
    </row>
    <row r="12">
      <c r="A12" s="10" t="s">
        <v>38</v>
      </c>
      <c r="B12" s="11">
        <v>283</v>
      </c>
      <c r="C12" s="11">
        <f>=ROUNDDOWN(17.1515151515151,0)</f>
      </c>
      <c r="D12" s="11"/>
      <c r="E12" s="12"/>
      <c r="F12" s="11"/>
      <c r="G12" s="11">
        <f>=ROUNDDOWN({0},0)</f>
      </c>
      <c r="H12" s="11"/>
      <c r="I12" s="12"/>
      <c r="J12" s="11">
        <v>2</v>
      </c>
      <c r="K12" s="13">
        <v>125.89</v>
      </c>
      <c r="L12" s="11">
        <v>65</v>
      </c>
      <c r="M12" s="14">
        <v>1.94</v>
      </c>
      <c r="N12" s="11">
        <v>4</v>
      </c>
      <c r="O12" s="13">
        <v>80.09</v>
      </c>
      <c r="P12" s="11">
        <v>82</v>
      </c>
      <c r="Q12" s="14">
        <v>0.98</v>
      </c>
      <c r="R12" s="12">
        <v>-0.5</v>
      </c>
      <c r="S12" s="12">
        <v>0.5719</v>
      </c>
      <c r="T12" s="12">
        <v>-0.2073</v>
      </c>
      <c r="U12" s="12">
        <v>0.9796</v>
      </c>
      <c r="V12" s="11">
        <v>2</v>
      </c>
      <c r="W12" s="13">
        <v>125.89</v>
      </c>
      <c r="X12" s="11">
        <v>65</v>
      </c>
      <c r="Y12" s="11">
        <v>4</v>
      </c>
      <c r="Z12" s="13">
        <v>80.09</v>
      </c>
      <c r="AA12" s="11">
        <v>82</v>
      </c>
      <c r="AB12" s="12">
        <v>-0.5</v>
      </c>
      <c r="AC12" s="12">
        <v>0.5719</v>
      </c>
    </row>
    <row r="13">
      <c r="A13" s="10" t="s">
        <v>39</v>
      </c>
      <c r="B13" s="11">
        <v>608</v>
      </c>
      <c r="C13" s="11">
        <f>=ROUNDDOWN(48.2539682539682,0)</f>
      </c>
      <c r="D13" s="11"/>
      <c r="E13" s="12"/>
      <c r="F13" s="11"/>
      <c r="G13" s="11">
        <f>=ROUNDDOWN({0},0)</f>
      </c>
      <c r="H13" s="11"/>
      <c r="I13" s="12"/>
      <c r="J13" s="11">
        <v>3</v>
      </c>
      <c r="K13" s="13">
        <v>307.12</v>
      </c>
      <c r="L13" s="11"/>
      <c r="M13" s="14"/>
      <c r="N13" s="11">
        <v>20</v>
      </c>
      <c r="O13" s="13">
        <v>1750.95</v>
      </c>
      <c r="P13" s="11">
        <v>72</v>
      </c>
      <c r="Q13" s="14">
        <v>24.32</v>
      </c>
      <c r="R13" s="12">
        <v>-0.85</v>
      </c>
      <c r="S13" s="12">
        <v>-0.8246</v>
      </c>
      <c r="T13" s="12"/>
      <c r="U13" s="12"/>
      <c r="V13" s="11">
        <v>3</v>
      </c>
      <c r="W13" s="13">
        <v>307.12</v>
      </c>
      <c r="X13" s="11"/>
      <c r="Y13" s="11">
        <v>20</v>
      </c>
      <c r="Z13" s="13">
        <v>1750.95</v>
      </c>
      <c r="AA13" s="11">
        <v>72</v>
      </c>
      <c r="AB13" s="12">
        <v>-0.85</v>
      </c>
      <c r="AC13" s="12">
        <v>-0.8246</v>
      </c>
    </row>
    <row r="14">
      <c r="A14" s="10" t="s">
        <v>40</v>
      </c>
      <c r="B14" s="11">
        <v>52969</v>
      </c>
      <c r="C14" s="11">
        <f>=ROUNDDOWN(65.6857638888889,0)</f>
      </c>
      <c r="D14" s="11">
        <v>12417</v>
      </c>
      <c r="E14" s="12">
        <v>1</v>
      </c>
      <c r="F14" s="11"/>
      <c r="G14" s="11">
        <f>=ROUNDDOWN({0},0)</f>
      </c>
      <c r="H14" s="11"/>
      <c r="I14" s="12"/>
      <c r="J14" s="11">
        <v>26</v>
      </c>
      <c r="K14" s="13">
        <v>904.47</v>
      </c>
      <c r="L14" s="11">
        <v>652</v>
      </c>
      <c r="M14" s="14">
        <v>1.39</v>
      </c>
      <c r="N14" s="11">
        <v>30</v>
      </c>
      <c r="O14" s="13">
        <v>696.2</v>
      </c>
      <c r="P14" s="11">
        <v>680</v>
      </c>
      <c r="Q14" s="14">
        <v>1.02</v>
      </c>
      <c r="R14" s="12">
        <v>-0.1333</v>
      </c>
      <c r="S14" s="12">
        <v>0.2992</v>
      </c>
      <c r="T14" s="12">
        <v>-0.0412</v>
      </c>
      <c r="U14" s="12">
        <v>0.3627</v>
      </c>
      <c r="V14" s="11">
        <v>26</v>
      </c>
      <c r="W14" s="13">
        <v>904.47</v>
      </c>
      <c r="X14" s="11">
        <v>652</v>
      </c>
      <c r="Y14" s="11">
        <v>30</v>
      </c>
      <c r="Z14" s="13">
        <v>696.2</v>
      </c>
      <c r="AA14" s="11">
        <v>676</v>
      </c>
      <c r="AB14" s="12">
        <v>-0.1333</v>
      </c>
      <c r="AC14" s="12">
        <v>0.2992</v>
      </c>
    </row>
    <row r="15">
      <c r="A15" s="10" t="s">
        <v>41</v>
      </c>
      <c r="B15" s="11">
        <v>112364</v>
      </c>
      <c r="C15" s="11">
        <f>=ROUNDDOWN(32.8684256713274,0)</f>
      </c>
      <c r="D15" s="11">
        <v>45816</v>
      </c>
      <c r="E15" s="12">
        <v>1</v>
      </c>
      <c r="F15" s="11"/>
      <c r="G15" s="11">
        <f>=ROUNDDOWN({0},0)</f>
      </c>
      <c r="H15" s="11"/>
      <c r="I15" s="12"/>
      <c r="J15" s="11">
        <v>232</v>
      </c>
      <c r="K15" s="13">
        <v>4623.06</v>
      </c>
      <c r="L15" s="11">
        <v>514</v>
      </c>
      <c r="M15" s="14">
        <v>8.99</v>
      </c>
      <c r="N15" s="11">
        <v>226</v>
      </c>
      <c r="O15" s="13">
        <v>4740.38</v>
      </c>
      <c r="P15" s="11">
        <v>561</v>
      </c>
      <c r="Q15" s="14">
        <v>8.45</v>
      </c>
      <c r="R15" s="12">
        <v>0.0265</v>
      </c>
      <c r="S15" s="12">
        <v>-0.0247</v>
      </c>
      <c r="T15" s="12">
        <v>-0.0838</v>
      </c>
      <c r="U15" s="12">
        <v>0.0639</v>
      </c>
      <c r="V15" s="11">
        <v>232</v>
      </c>
      <c r="W15" s="13">
        <v>4623.06</v>
      </c>
      <c r="X15" s="11">
        <v>497</v>
      </c>
      <c r="Y15" s="11">
        <v>226</v>
      </c>
      <c r="Z15" s="13">
        <v>4740.38</v>
      </c>
      <c r="AA15" s="11">
        <v>555</v>
      </c>
      <c r="AB15" s="12">
        <v>0.0265</v>
      </c>
      <c r="AC15" s="12">
        <v>-0.0247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1137</v>
      </c>
      <c r="K16" s="17">
        <v>79038.1</v>
      </c>
      <c r="L16" s="15">
        <v>5088</v>
      </c>
      <c r="M16" s="18">
        <v>15.53</v>
      </c>
      <c r="N16" s="15">
        <v>1243</v>
      </c>
      <c r="O16" s="17">
        <v>84665.11</v>
      </c>
      <c r="P16" s="15">
        <v>5189</v>
      </c>
      <c r="Q16" s="18">
        <v>16.32</v>
      </c>
      <c r="R16" s="16">
        <v>-0.0853</v>
      </c>
      <c r="S16" s="16">
        <v>-0.0665</v>
      </c>
      <c r="T16" s="16">
        <v>-0.0195</v>
      </c>
      <c r="U16" s="16">
        <v>-0.0484</v>
      </c>
      <c r="V16" s="15">
        <v>1137</v>
      </c>
      <c r="W16" s="17">
        <v>79038.1</v>
      </c>
      <c r="X16" s="15">
        <v>4799</v>
      </c>
      <c r="Y16" s="15">
        <v>1243</v>
      </c>
      <c r="Z16" s="17">
        <v>84665.11</v>
      </c>
      <c r="AA16" s="15">
        <v>4938</v>
      </c>
      <c r="AB16" s="16">
        <v>-0.0853</v>
      </c>
      <c r="AC16" s="16">
        <v>-0.0665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