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<sst xmlns="http://schemas.openxmlformats.org/spreadsheetml/2006/main" count="43" uniqueCount="43">
  <si>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</si>
  <si>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</si>
  <si>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</si>
  <si>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07/18/2025</t>
  </si>
  <si>
    <t>End Date:</t>
  </si>
  <si>
    <t>Report Run Date:</t>
  </si>
  <si>
    <t>07/19/2025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</si>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</sst>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176439</v>
      </c>
      <c r="C5" s="11">
        <f>=ROUNDDOWN(29.3414597641894,0)</f>
      </c>
      <c r="D5" s="11">
        <v>93606</v>
      </c>
      <c r="E5" s="12">
        <v>0.9689</v>
      </c>
      <c r="F5" s="11"/>
      <c r="G5" s="11">
        <f>=ROUNDDOWN({0},0)</f>
      </c>
      <c r="H5" s="11"/>
      <c r="I5" s="12">
        <v>1</v>
      </c>
      <c r="J5" s="11">
        <v>240</v>
      </c>
      <c r="K5" s="13">
        <v>18286.01</v>
      </c>
      <c r="L5" s="11">
        <v>1725</v>
      </c>
      <c r="M5" s="14">
        <v>10.6</v>
      </c>
      <c r="N5" s="11">
        <v>362</v>
      </c>
      <c r="O5" s="13">
        <v>19948.51</v>
      </c>
      <c r="P5" s="11">
        <v>1478</v>
      </c>
      <c r="Q5" s="14">
        <v>13.5</v>
      </c>
      <c r="R5" s="12">
        <v>-0.337</v>
      </c>
      <c r="S5" s="12">
        <v>-0.0833</v>
      </c>
      <c r="T5" s="12">
        <v>0.1671</v>
      </c>
      <c r="U5" s="12">
        <v>-0.2148</v>
      </c>
      <c r="V5" s="11">
        <v>240</v>
      </c>
      <c r="W5" s="13">
        <v>18286.01</v>
      </c>
      <c r="X5" s="11">
        <v>1655</v>
      </c>
      <c r="Y5" s="11">
        <v>362</v>
      </c>
      <c r="Z5" s="13">
        <v>19948.51</v>
      </c>
      <c r="AA5" s="11">
        <v>1425</v>
      </c>
      <c r="AB5" s="12">
        <v>-0.337</v>
      </c>
      <c r="AC5" s="12">
        <v>-0.0833</v>
      </c>
    </row>
    <row r="6">
      <c r="A6" s="10" t="s">
        <v>32</v>
      </c>
      <c r="B6" s="11">
        <v>7398</v>
      </c>
      <c r="C6" s="11">
        <f>=ROUNDDOWN(13.7254174397032,0)</f>
      </c>
      <c r="D6" s="11">
        <v>3138</v>
      </c>
      <c r="E6" s="12">
        <v>0.963</v>
      </c>
      <c r="F6" s="11"/>
      <c r="G6" s="11">
        <f>=ROUNDDOWN({0},0)</f>
      </c>
      <c r="H6" s="11"/>
      <c r="I6" s="12"/>
      <c r="J6" s="11">
        <v>35</v>
      </c>
      <c r="K6" s="13">
        <v>1847.87</v>
      </c>
      <c r="L6" s="11">
        <v>117</v>
      </c>
      <c r="M6" s="14">
        <v>15.79</v>
      </c>
      <c r="N6" s="11">
        <v>27</v>
      </c>
      <c r="O6" s="13">
        <v>1370.35</v>
      </c>
      <c r="P6" s="11">
        <v>136</v>
      </c>
      <c r="Q6" s="14">
        <v>10.08</v>
      </c>
      <c r="R6" s="12">
        <v>0.2963</v>
      </c>
      <c r="S6" s="12">
        <v>0.3485</v>
      </c>
      <c r="T6" s="12">
        <v>-0.1397</v>
      </c>
      <c r="U6" s="12">
        <v>0.5665</v>
      </c>
      <c r="V6" s="11">
        <v>35</v>
      </c>
      <c r="W6" s="13">
        <v>1847.87</v>
      </c>
      <c r="X6" s="11">
        <v>117</v>
      </c>
      <c r="Y6" s="11">
        <v>27</v>
      </c>
      <c r="Z6" s="13">
        <v>1370.35</v>
      </c>
      <c r="AA6" s="11">
        <v>135</v>
      </c>
      <c r="AB6" s="12">
        <v>0.2963</v>
      </c>
      <c r="AC6" s="12">
        <v>0.3485</v>
      </c>
    </row>
    <row r="7">
      <c r="A7" s="10" t="s">
        <v>33</v>
      </c>
      <c r="B7" s="11">
        <v>34907</v>
      </c>
      <c r="C7" s="11">
        <f>=ROUNDDOWN(16.9558459221839,0)</f>
      </c>
      <c r="D7" s="11">
        <v>66355</v>
      </c>
      <c r="E7" s="12">
        <v>0.9512</v>
      </c>
      <c r="F7" s="11"/>
      <c r="G7" s="11">
        <f>=ROUNDDOWN({0},0)</f>
      </c>
      <c r="H7" s="11"/>
      <c r="I7" s="12"/>
      <c r="J7" s="11">
        <v>54</v>
      </c>
      <c r="K7" s="13">
        <v>1513.6</v>
      </c>
      <c r="L7" s="11">
        <v>203</v>
      </c>
      <c r="M7" s="14">
        <v>7.46</v>
      </c>
      <c r="N7" s="11">
        <v>42</v>
      </c>
      <c r="O7" s="13">
        <v>1304.45</v>
      </c>
      <c r="P7" s="11">
        <v>235</v>
      </c>
      <c r="Q7" s="14">
        <v>5.55</v>
      </c>
      <c r="R7" s="12">
        <v>0.2857</v>
      </c>
      <c r="S7" s="12">
        <v>0.1603</v>
      </c>
      <c r="T7" s="12">
        <v>-0.1362</v>
      </c>
      <c r="U7" s="12">
        <v>0.3441</v>
      </c>
      <c r="V7" s="11">
        <v>54</v>
      </c>
      <c r="W7" s="13">
        <v>1513.6</v>
      </c>
      <c r="X7" s="11">
        <v>197</v>
      </c>
      <c r="Y7" s="11">
        <v>42</v>
      </c>
      <c r="Z7" s="13">
        <v>1304.45</v>
      </c>
      <c r="AA7" s="11">
        <v>216</v>
      </c>
      <c r="AB7" s="12">
        <v>0.2857</v>
      </c>
      <c r="AC7" s="12">
        <v>0.1603</v>
      </c>
    </row>
    <row r="8">
      <c r="A8" s="10" t="s">
        <v>34</v>
      </c>
      <c r="B8" s="11">
        <v>91986</v>
      </c>
      <c r="C8" s="11">
        <f>=ROUNDDOWN(32.288251605883,0)</f>
      </c>
      <c r="D8" s="11">
        <v>109634</v>
      </c>
      <c r="E8" s="12">
        <v>1</v>
      </c>
      <c r="F8" s="11"/>
      <c r="G8" s="11">
        <f>=ROUNDDOWN({0},0)</f>
      </c>
      <c r="H8" s="11"/>
      <c r="I8" s="12"/>
      <c r="J8" s="11">
        <v>99</v>
      </c>
      <c r="K8" s="13">
        <v>1867.69</v>
      </c>
      <c r="L8" s="11">
        <v>313</v>
      </c>
      <c r="M8" s="14">
        <v>5.97</v>
      </c>
      <c r="N8" s="11">
        <v>59</v>
      </c>
      <c r="O8" s="13">
        <v>1154.32</v>
      </c>
      <c r="P8" s="11">
        <v>222</v>
      </c>
      <c r="Q8" s="14">
        <v>5.2</v>
      </c>
      <c r="R8" s="12">
        <v>0.678</v>
      </c>
      <c r="S8" s="12">
        <v>0.618</v>
      </c>
      <c r="T8" s="12">
        <v>0.4099</v>
      </c>
      <c r="U8" s="12">
        <v>0.1481</v>
      </c>
      <c r="V8" s="11">
        <v>99</v>
      </c>
      <c r="W8" s="13">
        <v>1867.69</v>
      </c>
      <c r="X8" s="11">
        <v>310</v>
      </c>
      <c r="Y8" s="11">
        <v>59</v>
      </c>
      <c r="Z8" s="13">
        <v>1154.32</v>
      </c>
      <c r="AA8" s="11">
        <v>213</v>
      </c>
      <c r="AB8" s="12">
        <v>0.678</v>
      </c>
      <c r="AC8" s="12">
        <v>0.618</v>
      </c>
    </row>
    <row r="9">
      <c r="A9" s="10" t="s">
        <v>35</v>
      </c>
      <c r="B9" s="11">
        <v>58195</v>
      </c>
      <c r="C9" s="11">
        <f>=ROUNDDOWN(34.0540698695067,0)</f>
      </c>
      <c r="D9" s="11">
        <v>58893</v>
      </c>
      <c r="E9" s="12">
        <v>1</v>
      </c>
      <c r="F9" s="11"/>
      <c r="G9" s="11">
        <f>=ROUNDDOWN({0},0)</f>
      </c>
      <c r="H9" s="11"/>
      <c r="I9" s="12"/>
      <c r="J9" s="11">
        <v>62</v>
      </c>
      <c r="K9" s="13">
        <v>2080.83</v>
      </c>
      <c r="L9" s="11">
        <v>812</v>
      </c>
      <c r="M9" s="14">
        <v>2.56</v>
      </c>
      <c r="N9" s="11">
        <v>73</v>
      </c>
      <c r="O9" s="13">
        <v>2499.79</v>
      </c>
      <c r="P9" s="11">
        <v>861</v>
      </c>
      <c r="Q9" s="14">
        <v>2.9</v>
      </c>
      <c r="R9" s="12">
        <v>-0.1507</v>
      </c>
      <c r="S9" s="12">
        <v>-0.1676</v>
      </c>
      <c r="T9" s="12">
        <v>-0.0569</v>
      </c>
      <c r="U9" s="12">
        <v>-0.1172</v>
      </c>
      <c r="V9" s="11">
        <v>62</v>
      </c>
      <c r="W9" s="13">
        <v>2080.83</v>
      </c>
      <c r="X9" s="11">
        <v>742</v>
      </c>
      <c r="Y9" s="11">
        <v>73</v>
      </c>
      <c r="Z9" s="13">
        <v>2499.79</v>
      </c>
      <c r="AA9" s="11">
        <v>793</v>
      </c>
      <c r="AB9" s="12">
        <v>-0.1507</v>
      </c>
      <c r="AC9" s="12">
        <v>-0.1676</v>
      </c>
    </row>
    <row r="10">
      <c r="A10" s="10" t="s">
        <v>36</v>
      </c>
      <c r="B10" s="11">
        <v>41435</v>
      </c>
      <c r="C10" s="11">
        <f>=ROUNDDOWN(22.5019007277072,0)</f>
      </c>
      <c r="D10" s="11">
        <v>21282</v>
      </c>
      <c r="E10" s="12">
        <v>0.9837</v>
      </c>
      <c r="F10" s="11"/>
      <c r="G10" s="11">
        <f>=ROUNDDOWN({0},0)</f>
      </c>
      <c r="H10" s="11">
        <v>6734</v>
      </c>
      <c r="I10" s="12">
        <v>0.9167</v>
      </c>
      <c r="J10" s="11">
        <v>271</v>
      </c>
      <c r="K10" s="13">
        <v>46952.11</v>
      </c>
      <c r="L10" s="11">
        <v>451</v>
      </c>
      <c r="M10" s="14">
        <v>104.11</v>
      </c>
      <c r="N10" s="11">
        <v>180</v>
      </c>
      <c r="O10" s="13">
        <v>33669.78</v>
      </c>
      <c r="P10" s="11">
        <v>591</v>
      </c>
      <c r="Q10" s="14">
        <v>56.97</v>
      </c>
      <c r="R10" s="12">
        <v>0.5056</v>
      </c>
      <c r="S10" s="12">
        <v>0.3945</v>
      </c>
      <c r="T10" s="12">
        <v>-0.2369</v>
      </c>
      <c r="U10" s="12">
        <v>0.8275</v>
      </c>
      <c r="V10" s="11">
        <v>271</v>
      </c>
      <c r="W10" s="13">
        <v>46952.11</v>
      </c>
      <c r="X10" s="11">
        <v>435</v>
      </c>
      <c r="Y10" s="11">
        <v>180</v>
      </c>
      <c r="Z10" s="13">
        <v>33669.78</v>
      </c>
      <c r="AA10" s="11">
        <v>582</v>
      </c>
      <c r="AB10" s="12">
        <v>0.5056</v>
      </c>
      <c r="AC10" s="12">
        <v>0.3945</v>
      </c>
    </row>
    <row r="11">
      <c r="A11" s="10" t="s">
        <v>37</v>
      </c>
      <c r="B11" s="11">
        <v>1511</v>
      </c>
      <c r="C11" s="11">
        <f>=ROUNDDOWN(9.09145607701564,0)</f>
      </c>
      <c r="D11" s="11">
        <v>3870</v>
      </c>
      <c r="E11" s="12">
        <v>1</v>
      </c>
      <c r="F11" s="11"/>
      <c r="G11" s="11">
        <f>=ROUNDDOWN({0},0)</f>
      </c>
      <c r="H11" s="11"/>
      <c r="I11" s="12"/>
      <c r="J11" s="11">
        <v>18</v>
      </c>
      <c r="K11" s="13">
        <v>1439.86</v>
      </c>
      <c r="L11" s="11">
        <v>70</v>
      </c>
      <c r="M11" s="14">
        <v>20.57</v>
      </c>
      <c r="N11" s="11">
        <v>8</v>
      </c>
      <c r="O11" s="13">
        <v>568.31</v>
      </c>
      <c r="P11" s="11">
        <v>113</v>
      </c>
      <c r="Q11" s="14">
        <v>5.03</v>
      </c>
      <c r="R11" s="12">
        <v>1.25</v>
      </c>
      <c r="S11" s="12">
        <v>1.5336</v>
      </c>
      <c r="T11" s="12">
        <v>-0.3805</v>
      </c>
      <c r="U11" s="12">
        <v>3.0895</v>
      </c>
      <c r="V11" s="11">
        <v>18</v>
      </c>
      <c r="W11" s="13">
        <v>1439.86</v>
      </c>
      <c r="X11" s="11">
        <v>70</v>
      </c>
      <c r="Y11" s="11">
        <v>8</v>
      </c>
      <c r="Z11" s="13">
        <v>568.31</v>
      </c>
      <c r="AA11" s="11">
        <v>106</v>
      </c>
      <c r="AB11" s="12">
        <v>1.25</v>
      </c>
      <c r="AC11" s="12">
        <v>1.5336</v>
      </c>
    </row>
    <row r="12">
      <c r="A12" s="10" t="s">
        <v>38</v>
      </c>
      <c r="B12" s="11">
        <v>995</v>
      </c>
      <c r="C12" s="11">
        <f>=ROUNDDOWN(28.1869688385269,0)</f>
      </c>
      <c r="D12" s="11"/>
      <c r="E12" s="12"/>
      <c r="F12" s="11"/>
      <c r="G12" s="11">
        <f>=ROUNDDOWN({0},0)</f>
      </c>
      <c r="H12" s="11"/>
      <c r="I12" s="12"/>
      <c r="J12" s="11">
        <v>3</v>
      </c>
      <c r="K12" s="13">
        <v>79.73</v>
      </c>
      <c r="L12" s="11">
        <v>65</v>
      </c>
      <c r="M12" s="14">
        <v>1.23</v>
      </c>
      <c r="N12" s="11">
        <v>5</v>
      </c>
      <c r="O12" s="13">
        <v>106.57</v>
      </c>
      <c r="P12" s="11">
        <v>88</v>
      </c>
      <c r="Q12" s="14">
        <v>1.21</v>
      </c>
      <c r="R12" s="12">
        <v>-0.4</v>
      </c>
      <c r="S12" s="12">
        <v>-0.2519</v>
      </c>
      <c r="T12" s="12">
        <v>-0.2614</v>
      </c>
      <c r="U12" s="12">
        <v>0.0165</v>
      </c>
      <c r="V12" s="11">
        <v>3</v>
      </c>
      <c r="W12" s="13">
        <v>79.73</v>
      </c>
      <c r="X12" s="11">
        <v>65</v>
      </c>
      <c r="Y12" s="11">
        <v>5</v>
      </c>
      <c r="Z12" s="13">
        <v>106.57</v>
      </c>
      <c r="AA12" s="11">
        <v>88</v>
      </c>
      <c r="AB12" s="12">
        <v>-0.4</v>
      </c>
      <c r="AC12" s="12">
        <v>-0.2519</v>
      </c>
    </row>
    <row r="13">
      <c r="A13" s="10" t="s">
        <v>39</v>
      </c>
      <c r="B13" s="11">
        <v>343</v>
      </c>
      <c r="C13" s="11">
        <f>=ROUNDDOWN(263.846153846154,0)</f>
      </c>
      <c r="D13" s="11"/>
      <c r="E13" s="12"/>
      <c r="F13" s="11"/>
      <c r="G13" s="11">
        <f>=ROUNDDOWN({0},0)</f>
      </c>
      <c r="H13" s="11"/>
      <c r="I13" s="12"/>
      <c r="J13" s="11">
        <v>4</v>
      </c>
      <c r="K13" s="13">
        <v>418.25</v>
      </c>
      <c r="L13" s="11"/>
      <c r="M13" s="14"/>
      <c r="N13" s="11">
        <v>4</v>
      </c>
      <c r="O13" s="13">
        <v>272.5</v>
      </c>
      <c r="P13" s="11">
        <v>73</v>
      </c>
      <c r="Q13" s="14">
        <v>3.73</v>
      </c>
      <c r="R13" s="12"/>
      <c r="S13" s="12">
        <v>0.5349</v>
      </c>
      <c r="T13" s="12"/>
      <c r="U13" s="12"/>
      <c r="V13" s="11">
        <v>4</v>
      </c>
      <c r="W13" s="13">
        <v>418.25</v>
      </c>
      <c r="X13" s="11"/>
      <c r="Y13" s="11">
        <v>4</v>
      </c>
      <c r="Z13" s="13">
        <v>272.5</v>
      </c>
      <c r="AA13" s="11">
        <v>73</v>
      </c>
      <c r="AB13" s="12"/>
      <c r="AC13" s="12">
        <v>0.5349</v>
      </c>
    </row>
    <row r="14">
      <c r="A14" s="10" t="s">
        <v>40</v>
      </c>
      <c r="B14" s="11">
        <v>53546</v>
      </c>
      <c r="C14" s="11">
        <f>=ROUNDDOWN(48.1658720877935,0)</f>
      </c>
      <c r="D14" s="11">
        <v>16492</v>
      </c>
      <c r="E14" s="12">
        <v>1</v>
      </c>
      <c r="F14" s="11"/>
      <c r="G14" s="11">
        <f>=ROUNDDOWN({0},0)</f>
      </c>
      <c r="H14" s="11"/>
      <c r="I14" s="12"/>
      <c r="J14" s="11">
        <v>22</v>
      </c>
      <c r="K14" s="13">
        <v>716.92</v>
      </c>
      <c r="L14" s="11">
        <v>850</v>
      </c>
      <c r="M14" s="14">
        <v>0.84</v>
      </c>
      <c r="N14" s="11">
        <v>59</v>
      </c>
      <c r="O14" s="13">
        <v>1450.12</v>
      </c>
      <c r="P14" s="11">
        <v>876</v>
      </c>
      <c r="Q14" s="14">
        <v>1.66</v>
      </c>
      <c r="R14" s="12">
        <v>-0.6271</v>
      </c>
      <c r="S14" s="12">
        <v>-0.5056</v>
      </c>
      <c r="T14" s="12">
        <v>-0.0297</v>
      </c>
      <c r="U14" s="12">
        <v>-0.494</v>
      </c>
      <c r="V14" s="11">
        <v>22</v>
      </c>
      <c r="W14" s="13">
        <v>716.92</v>
      </c>
      <c r="X14" s="11">
        <v>850</v>
      </c>
      <c r="Y14" s="11">
        <v>59</v>
      </c>
      <c r="Z14" s="13">
        <v>1450.12</v>
      </c>
      <c r="AA14" s="11">
        <v>872</v>
      </c>
      <c r="AB14" s="12">
        <v>-0.6271</v>
      </c>
      <c r="AC14" s="12">
        <v>-0.5056</v>
      </c>
    </row>
    <row r="15">
      <c r="A15" s="10" t="s">
        <v>41</v>
      </c>
      <c r="B15" s="11">
        <v>103866</v>
      </c>
      <c r="C15" s="11">
        <f>=ROUNDDOWN(34.6185381461854,0)</f>
      </c>
      <c r="D15" s="11">
        <v>50992</v>
      </c>
      <c r="E15" s="12">
        <v>1</v>
      </c>
      <c r="F15" s="11"/>
      <c r="G15" s="11">
        <f>=ROUNDDOWN({0},0)</f>
      </c>
      <c r="H15" s="11"/>
      <c r="I15" s="12"/>
      <c r="J15" s="11">
        <v>138</v>
      </c>
      <c r="K15" s="13">
        <v>3076.13</v>
      </c>
      <c r="L15" s="11">
        <v>512</v>
      </c>
      <c r="M15" s="14">
        <v>6.01</v>
      </c>
      <c r="N15" s="11">
        <v>231</v>
      </c>
      <c r="O15" s="13">
        <v>4841.85</v>
      </c>
      <c r="P15" s="11">
        <v>558</v>
      </c>
      <c r="Q15" s="14">
        <v>8.68</v>
      </c>
      <c r="R15" s="12">
        <v>-0.4026</v>
      </c>
      <c r="S15" s="12">
        <v>-0.3647</v>
      </c>
      <c r="T15" s="12">
        <v>-0.0824</v>
      </c>
      <c r="U15" s="12">
        <v>-0.3076</v>
      </c>
      <c r="V15" s="11">
        <v>138</v>
      </c>
      <c r="W15" s="13">
        <v>3076.13</v>
      </c>
      <c r="X15" s="11">
        <v>495</v>
      </c>
      <c r="Y15" s="11">
        <v>231</v>
      </c>
      <c r="Z15" s="13">
        <v>4841.85</v>
      </c>
      <c r="AA15" s="11">
        <v>552</v>
      </c>
      <c r="AB15" s="12">
        <v>-0.4026</v>
      </c>
      <c r="AC15" s="12">
        <v>-0.3647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946</v>
      </c>
      <c r="K16" s="17">
        <v>78279</v>
      </c>
      <c r="L16" s="15">
        <v>5118</v>
      </c>
      <c r="M16" s="18">
        <v>15.29</v>
      </c>
      <c r="N16" s="15">
        <v>1050</v>
      </c>
      <c r="O16" s="17">
        <v>67186.55</v>
      </c>
      <c r="P16" s="15">
        <v>5231</v>
      </c>
      <c r="Q16" s="18">
        <v>12.84</v>
      </c>
      <c r="R16" s="16">
        <v>-0.099</v>
      </c>
      <c r="S16" s="16">
        <v>0.1651</v>
      </c>
      <c r="T16" s="16">
        <v>-0.0216</v>
      </c>
      <c r="U16" s="16">
        <v>0.1908</v>
      </c>
      <c r="V16" s="15">
        <v>946</v>
      </c>
      <c r="W16" s="17">
        <v>78279</v>
      </c>
      <c r="X16" s="15">
        <v>4936</v>
      </c>
      <c r="Y16" s="15">
        <v>1050</v>
      </c>
      <c r="Z16" s="17">
        <v>67186.55</v>
      </c>
      <c r="AA16" s="15">
        <v>5055</v>
      </c>
      <c r="AB16" s="16">
        <v>-0.099</v>
      </c>
      <c r="AC16" s="16">
        <v>0.1651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