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<sst xmlns="http://schemas.openxmlformats.org/spreadsheetml/2006/main" count="43" uniqueCount="43">
  <si>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</si>
  <si>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</si>
  <si>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</si>
  <si>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07/16/2025</t>
  </si>
  <si>
    <t>End Date:</t>
  </si>
  <si>
    <t>Report Run Date:</t>
  </si>
  <si>
    <t>07/17/2025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</si>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</sst>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169761</v>
      </c>
      <c r="C5" s="11">
        <f>=ROUNDDOWN(25.4152256905457,0)</f>
      </c>
      <c r="D5" s="11">
        <v>90289</v>
      </c>
      <c r="E5" s="12">
        <v>0.9839</v>
      </c>
      <c r="F5" s="11"/>
      <c r="G5" s="11">
        <f>=ROUNDDOWN({0},0)</f>
      </c>
      <c r="H5" s="11"/>
      <c r="I5" s="12">
        <v>1</v>
      </c>
      <c r="J5" s="11">
        <v>219</v>
      </c>
      <c r="K5" s="13">
        <v>14925.76</v>
      </c>
      <c r="L5" s="11">
        <v>1382</v>
      </c>
      <c r="M5" s="14">
        <v>10.8</v>
      </c>
      <c r="N5" s="11">
        <v>351</v>
      </c>
      <c r="O5" s="13">
        <v>18459.08</v>
      </c>
      <c r="P5" s="11">
        <v>1507</v>
      </c>
      <c r="Q5" s="14">
        <v>12.25</v>
      </c>
      <c r="R5" s="12">
        <v>-0.3761</v>
      </c>
      <c r="S5" s="12">
        <v>-0.1914</v>
      </c>
      <c r="T5" s="12">
        <v>-0.0829</v>
      </c>
      <c r="U5" s="12">
        <v>-0.1184</v>
      </c>
      <c r="V5" s="11">
        <v>219</v>
      </c>
      <c r="W5" s="13">
        <v>14925.76</v>
      </c>
      <c r="X5" s="11">
        <v>1337</v>
      </c>
      <c r="Y5" s="11">
        <v>351</v>
      </c>
      <c r="Z5" s="13">
        <v>18459.08</v>
      </c>
      <c r="AA5" s="11">
        <v>1452</v>
      </c>
      <c r="AB5" s="12">
        <v>-0.3761</v>
      </c>
      <c r="AC5" s="12">
        <v>-0.1914</v>
      </c>
    </row>
    <row r="6">
      <c r="A6" s="10" t="s">
        <v>32</v>
      </c>
      <c r="B6" s="11">
        <v>6884</v>
      </c>
      <c r="C6" s="11">
        <f>=ROUNDDOWN(13.8011226944667,0)</f>
      </c>
      <c r="D6" s="11">
        <v>3358</v>
      </c>
      <c r="E6" s="12">
        <v>0.9259</v>
      </c>
      <c r="F6" s="11"/>
      <c r="G6" s="11">
        <f>=ROUNDDOWN({0},0)</f>
      </c>
      <c r="H6" s="11"/>
      <c r="I6" s="12"/>
      <c r="J6" s="11">
        <v>44</v>
      </c>
      <c r="K6" s="13">
        <v>2584.15</v>
      </c>
      <c r="L6" s="11">
        <v>110</v>
      </c>
      <c r="M6" s="14">
        <v>23.49</v>
      </c>
      <c r="N6" s="11">
        <v>33</v>
      </c>
      <c r="O6" s="13">
        <v>1816.44</v>
      </c>
      <c r="P6" s="11">
        <v>138</v>
      </c>
      <c r="Q6" s="14">
        <v>13.16</v>
      </c>
      <c r="R6" s="12">
        <v>0.3333</v>
      </c>
      <c r="S6" s="12">
        <v>0.4226</v>
      </c>
      <c r="T6" s="12">
        <v>-0.2029</v>
      </c>
      <c r="U6" s="12">
        <v>0.785</v>
      </c>
      <c r="V6" s="11">
        <v>44</v>
      </c>
      <c r="W6" s="13">
        <v>2584.15</v>
      </c>
      <c r="X6" s="11">
        <v>110</v>
      </c>
      <c r="Y6" s="11">
        <v>33</v>
      </c>
      <c r="Z6" s="13">
        <v>1816.44</v>
      </c>
      <c r="AA6" s="11">
        <v>137</v>
      </c>
      <c r="AB6" s="12">
        <v>0.3333</v>
      </c>
      <c r="AC6" s="12">
        <v>0.4226</v>
      </c>
    </row>
    <row r="7">
      <c r="A7" s="10" t="s">
        <v>33</v>
      </c>
      <c r="B7" s="11">
        <v>36418</v>
      </c>
      <c r="C7" s="11">
        <f>=ROUNDDOWN(18.0896085833499,0)</f>
      </c>
      <c r="D7" s="11">
        <v>66350</v>
      </c>
      <c r="E7" s="12">
        <v>0.9348</v>
      </c>
      <c r="F7" s="11"/>
      <c r="G7" s="11">
        <f>=ROUNDDOWN({0},0)</f>
      </c>
      <c r="H7" s="11"/>
      <c r="I7" s="12"/>
      <c r="J7" s="11">
        <v>42</v>
      </c>
      <c r="K7" s="13">
        <v>1230.28</v>
      </c>
      <c r="L7" s="11">
        <v>174</v>
      </c>
      <c r="M7" s="14">
        <v>7.07</v>
      </c>
      <c r="N7" s="11">
        <v>57</v>
      </c>
      <c r="O7" s="13">
        <v>1883.11</v>
      </c>
      <c r="P7" s="11">
        <v>201</v>
      </c>
      <c r="Q7" s="14">
        <v>9.37</v>
      </c>
      <c r="R7" s="12">
        <v>-0.2632</v>
      </c>
      <c r="S7" s="12">
        <v>-0.3467</v>
      </c>
      <c r="T7" s="12">
        <v>-0.1343</v>
      </c>
      <c r="U7" s="12">
        <v>-0.2455</v>
      </c>
      <c r="V7" s="11">
        <v>42</v>
      </c>
      <c r="W7" s="13">
        <v>1230.28</v>
      </c>
      <c r="X7" s="11">
        <v>168</v>
      </c>
      <c r="Y7" s="11">
        <v>57</v>
      </c>
      <c r="Z7" s="13">
        <v>1883.11</v>
      </c>
      <c r="AA7" s="11">
        <v>198</v>
      </c>
      <c r="AB7" s="12">
        <v>-0.2632</v>
      </c>
      <c r="AC7" s="12">
        <v>-0.3467</v>
      </c>
    </row>
    <row r="8">
      <c r="A8" s="10" t="s">
        <v>34</v>
      </c>
      <c r="B8" s="11">
        <v>81213</v>
      </c>
      <c r="C8" s="11">
        <f>=ROUNDDOWN(29.2238215185318,0)</f>
      </c>
      <c r="D8" s="11">
        <v>87216</v>
      </c>
      <c r="E8" s="12">
        <v>1</v>
      </c>
      <c r="F8" s="11"/>
      <c r="G8" s="11">
        <f>=ROUNDDOWN({0},0)</f>
      </c>
      <c r="H8" s="11"/>
      <c r="I8" s="12"/>
      <c r="J8" s="11">
        <v>88</v>
      </c>
      <c r="K8" s="13">
        <v>1628.58</v>
      </c>
      <c r="L8" s="11">
        <v>324</v>
      </c>
      <c r="M8" s="14">
        <v>5.03</v>
      </c>
      <c r="N8" s="11">
        <v>50</v>
      </c>
      <c r="O8" s="13">
        <v>960.37</v>
      </c>
      <c r="P8" s="11">
        <v>236</v>
      </c>
      <c r="Q8" s="14">
        <v>4.07</v>
      </c>
      <c r="R8" s="12">
        <v>0.76</v>
      </c>
      <c r="S8" s="12">
        <v>0.6958</v>
      </c>
      <c r="T8" s="12">
        <v>0.3729</v>
      </c>
      <c r="U8" s="12">
        <v>0.2359</v>
      </c>
      <c r="V8" s="11">
        <v>88</v>
      </c>
      <c r="W8" s="13">
        <v>1628.58</v>
      </c>
      <c r="X8" s="11">
        <v>321</v>
      </c>
      <c r="Y8" s="11">
        <v>50</v>
      </c>
      <c r="Z8" s="13">
        <v>960.37</v>
      </c>
      <c r="AA8" s="11">
        <v>227</v>
      </c>
      <c r="AB8" s="12">
        <v>0.76</v>
      </c>
      <c r="AC8" s="12">
        <v>0.6958</v>
      </c>
    </row>
    <row r="9">
      <c r="A9" s="10" t="s">
        <v>35</v>
      </c>
      <c r="B9" s="11">
        <v>67117</v>
      </c>
      <c r="C9" s="11">
        <f>=ROUNDDOWN(45.8951039387308,0)</f>
      </c>
      <c r="D9" s="11">
        <v>48202</v>
      </c>
      <c r="E9" s="12">
        <v>0.9881</v>
      </c>
      <c r="F9" s="11"/>
      <c r="G9" s="11">
        <f>=ROUNDDOWN({0},0)</f>
      </c>
      <c r="H9" s="11"/>
      <c r="I9" s="12"/>
      <c r="J9" s="11">
        <v>60</v>
      </c>
      <c r="K9" s="13">
        <v>2032.51</v>
      </c>
      <c r="L9" s="11">
        <v>956</v>
      </c>
      <c r="M9" s="14">
        <v>2.13</v>
      </c>
      <c r="N9" s="11">
        <v>86</v>
      </c>
      <c r="O9" s="13">
        <v>2752</v>
      </c>
      <c r="P9" s="11">
        <v>978</v>
      </c>
      <c r="Q9" s="14">
        <v>2.81</v>
      </c>
      <c r="R9" s="12">
        <v>-0.3023</v>
      </c>
      <c r="S9" s="12">
        <v>-0.2614</v>
      </c>
      <c r="T9" s="12">
        <v>-0.0225</v>
      </c>
      <c r="U9" s="12">
        <v>-0.242</v>
      </c>
      <c r="V9" s="11">
        <v>60</v>
      </c>
      <c r="W9" s="13">
        <v>2032.51</v>
      </c>
      <c r="X9" s="11">
        <v>778</v>
      </c>
      <c r="Y9" s="11">
        <v>86</v>
      </c>
      <c r="Z9" s="13">
        <v>2752</v>
      </c>
      <c r="AA9" s="11">
        <v>830</v>
      </c>
      <c r="AB9" s="12">
        <v>-0.3023</v>
      </c>
      <c r="AC9" s="12">
        <v>-0.2614</v>
      </c>
    </row>
    <row r="10">
      <c r="A10" s="10" t="s">
        <v>36</v>
      </c>
      <c r="B10" s="11">
        <v>43495</v>
      </c>
      <c r="C10" s="11">
        <f>=ROUNDDOWN(19.6694252249808,0)</f>
      </c>
      <c r="D10" s="11">
        <v>22811</v>
      </c>
      <c r="E10" s="12">
        <v>0.9847</v>
      </c>
      <c r="F10" s="11"/>
      <c r="G10" s="11">
        <f>=ROUNDDOWN({0},0)</f>
      </c>
      <c r="H10" s="11">
        <v>6536</v>
      </c>
      <c r="I10" s="12">
        <v>0.9048</v>
      </c>
      <c r="J10" s="11">
        <v>203</v>
      </c>
      <c r="K10" s="13">
        <v>38052.69</v>
      </c>
      <c r="L10" s="11">
        <v>448</v>
      </c>
      <c r="M10" s="14">
        <v>84.94</v>
      </c>
      <c r="N10" s="11">
        <v>269</v>
      </c>
      <c r="O10" s="13">
        <v>49927.08</v>
      </c>
      <c r="P10" s="11">
        <v>591</v>
      </c>
      <c r="Q10" s="14">
        <v>84.48</v>
      </c>
      <c r="R10" s="12">
        <v>-0.2454</v>
      </c>
      <c r="S10" s="12">
        <v>-0.2378</v>
      </c>
      <c r="T10" s="12">
        <v>-0.242</v>
      </c>
      <c r="U10" s="12">
        <v>0.0054</v>
      </c>
      <c r="V10" s="11">
        <v>203</v>
      </c>
      <c r="W10" s="13">
        <v>38052.69</v>
      </c>
      <c r="X10" s="11">
        <v>432</v>
      </c>
      <c r="Y10" s="11">
        <v>269</v>
      </c>
      <c r="Z10" s="13">
        <v>49927.08</v>
      </c>
      <c r="AA10" s="11">
        <v>582</v>
      </c>
      <c r="AB10" s="12">
        <v>-0.2454</v>
      </c>
      <c r="AC10" s="12">
        <v>-0.2378</v>
      </c>
    </row>
    <row r="11">
      <c r="A11" s="10" t="s">
        <v>37</v>
      </c>
      <c r="B11" s="11">
        <v>1088</v>
      </c>
      <c r="C11" s="11">
        <f>=ROUNDDOWN(12.0088300220751,0)</f>
      </c>
      <c r="D11" s="11">
        <v>1930</v>
      </c>
      <c r="E11" s="12">
        <v>0.9</v>
      </c>
      <c r="F11" s="11"/>
      <c r="G11" s="11">
        <f>=ROUNDDOWN({0},0)</f>
      </c>
      <c r="H11" s="11"/>
      <c r="I11" s="12"/>
      <c r="J11" s="11">
        <v>13</v>
      </c>
      <c r="K11" s="13">
        <v>1034.52</v>
      </c>
      <c r="L11" s="11">
        <v>79</v>
      </c>
      <c r="M11" s="14">
        <v>13.1</v>
      </c>
      <c r="N11" s="11">
        <v>17</v>
      </c>
      <c r="O11" s="13">
        <v>1434.46</v>
      </c>
      <c r="P11" s="11">
        <v>125</v>
      </c>
      <c r="Q11" s="14">
        <v>11.48</v>
      </c>
      <c r="R11" s="12">
        <v>-0.2353</v>
      </c>
      <c r="S11" s="12">
        <v>-0.2788</v>
      </c>
      <c r="T11" s="12">
        <v>-0.368</v>
      </c>
      <c r="U11" s="12">
        <v>0.1411</v>
      </c>
      <c r="V11" s="11">
        <v>13</v>
      </c>
      <c r="W11" s="13">
        <v>1034.52</v>
      </c>
      <c r="X11" s="11">
        <v>79</v>
      </c>
      <c r="Y11" s="11">
        <v>17</v>
      </c>
      <c r="Z11" s="13">
        <v>1434.46</v>
      </c>
      <c r="AA11" s="11">
        <v>117</v>
      </c>
      <c r="AB11" s="12">
        <v>-0.2353</v>
      </c>
      <c r="AC11" s="12">
        <v>-0.2788</v>
      </c>
    </row>
    <row r="12">
      <c r="A12" s="10" t="s">
        <v>38</v>
      </c>
      <c r="B12" s="11">
        <v>2973</v>
      </c>
      <c r="C12" s="11">
        <f>=ROUNDDOWN(47.4920127795527,0)</f>
      </c>
      <c r="D12" s="11"/>
      <c r="E12" s="12"/>
      <c r="F12" s="11"/>
      <c r="G12" s="11">
        <f>=ROUNDDOWN({0},0)</f>
      </c>
      <c r="H12" s="11"/>
      <c r="I12" s="12"/>
      <c r="J12" s="11">
        <v>2</v>
      </c>
      <c r="K12" s="13">
        <v>44.97</v>
      </c>
      <c r="L12" s="11">
        <v>65</v>
      </c>
      <c r="M12" s="14">
        <v>0.69</v>
      </c>
      <c r="N12" s="11">
        <v>6</v>
      </c>
      <c r="O12" s="13">
        <v>201.86</v>
      </c>
      <c r="P12" s="11">
        <v>88</v>
      </c>
      <c r="Q12" s="14">
        <v>2.29</v>
      </c>
      <c r="R12" s="12">
        <v>-0.6667</v>
      </c>
      <c r="S12" s="12">
        <v>-0.7772</v>
      </c>
      <c r="T12" s="12">
        <v>-0.2614</v>
      </c>
      <c r="U12" s="12">
        <v>-0.6987</v>
      </c>
      <c r="V12" s="11">
        <v>2</v>
      </c>
      <c r="W12" s="13">
        <v>44.97</v>
      </c>
      <c r="X12" s="11">
        <v>65</v>
      </c>
      <c r="Y12" s="11">
        <v>6</v>
      </c>
      <c r="Z12" s="13">
        <v>201.86</v>
      </c>
      <c r="AA12" s="11">
        <v>88</v>
      </c>
      <c r="AB12" s="12">
        <v>-0.6667</v>
      </c>
      <c r="AC12" s="12">
        <v>-0.7772</v>
      </c>
    </row>
    <row r="13">
      <c r="A13" s="10" t="s">
        <v>39</v>
      </c>
      <c r="B13" s="11">
        <v>387</v>
      </c>
      <c r="C13" s="11">
        <f>=ROUNDDOWN(276.428571428571,0)</f>
      </c>
      <c r="D13" s="11"/>
      <c r="E13" s="12"/>
      <c r="F13" s="11"/>
      <c r="G13" s="11">
        <f>=ROUNDDOWN({0},0)</f>
      </c>
      <c r="H13" s="11"/>
      <c r="I13" s="12"/>
      <c r="J13" s="11">
        <v>6</v>
      </c>
      <c r="K13" s="13">
        <v>591.58</v>
      </c>
      <c r="L13" s="11"/>
      <c r="M13" s="14"/>
      <c r="N13" s="11">
        <v>13</v>
      </c>
      <c r="O13" s="13">
        <v>812</v>
      </c>
      <c r="P13" s="11">
        <v>73</v>
      </c>
      <c r="Q13" s="14">
        <v>11.12</v>
      </c>
      <c r="R13" s="12">
        <v>-0.5385</v>
      </c>
      <c r="S13" s="12">
        <v>-0.2715</v>
      </c>
      <c r="T13" s="12"/>
      <c r="U13" s="12"/>
      <c r="V13" s="11">
        <v>6</v>
      </c>
      <c r="W13" s="13">
        <v>591.58</v>
      </c>
      <c r="X13" s="11"/>
      <c r="Y13" s="11">
        <v>13</v>
      </c>
      <c r="Z13" s="13">
        <v>812</v>
      </c>
      <c r="AA13" s="11">
        <v>73</v>
      </c>
      <c r="AB13" s="12">
        <v>-0.5385</v>
      </c>
      <c r="AC13" s="12">
        <v>-0.2715</v>
      </c>
    </row>
    <row r="14">
      <c r="A14" s="10" t="s">
        <v>40</v>
      </c>
      <c r="B14" s="11">
        <v>49800</v>
      </c>
      <c r="C14" s="11">
        <f>=ROUNDDOWN(45.5002284148013,0)</f>
      </c>
      <c r="D14" s="11">
        <v>22706</v>
      </c>
      <c r="E14" s="12">
        <v>1</v>
      </c>
      <c r="F14" s="11"/>
      <c r="G14" s="11">
        <f>=ROUNDDOWN({0},0)</f>
      </c>
      <c r="H14" s="11"/>
      <c r="I14" s="12"/>
      <c r="J14" s="11">
        <v>22</v>
      </c>
      <c r="K14" s="13">
        <v>639.04</v>
      </c>
      <c r="L14" s="11">
        <v>948</v>
      </c>
      <c r="M14" s="14">
        <v>0.67</v>
      </c>
      <c r="N14" s="11">
        <v>52</v>
      </c>
      <c r="O14" s="13">
        <v>1363.58</v>
      </c>
      <c r="P14" s="11">
        <v>967</v>
      </c>
      <c r="Q14" s="14">
        <v>1.41</v>
      </c>
      <c r="R14" s="12">
        <v>-0.5769</v>
      </c>
      <c r="S14" s="12">
        <v>-0.5314</v>
      </c>
      <c r="T14" s="12">
        <v>-0.0196</v>
      </c>
      <c r="U14" s="12">
        <v>-0.5248</v>
      </c>
      <c r="V14" s="11">
        <v>22</v>
      </c>
      <c r="W14" s="13">
        <v>639.04</v>
      </c>
      <c r="X14" s="11">
        <v>948</v>
      </c>
      <c r="Y14" s="11">
        <v>52</v>
      </c>
      <c r="Z14" s="13">
        <v>1363.58</v>
      </c>
      <c r="AA14" s="11">
        <v>963</v>
      </c>
      <c r="AB14" s="12">
        <v>-0.5769</v>
      </c>
      <c r="AC14" s="12">
        <v>-0.5314</v>
      </c>
    </row>
    <row r="15">
      <c r="A15" s="10" t="s">
        <v>41</v>
      </c>
      <c r="B15" s="11">
        <v>113731</v>
      </c>
      <c r="C15" s="11">
        <f>=ROUNDDOWN(33.3306957388195,0)</f>
      </c>
      <c r="D15" s="11">
        <v>53028</v>
      </c>
      <c r="E15" s="12">
        <v>1</v>
      </c>
      <c r="F15" s="11"/>
      <c r="G15" s="11">
        <f>=ROUNDDOWN({0},0)</f>
      </c>
      <c r="H15" s="11"/>
      <c r="I15" s="12"/>
      <c r="J15" s="11">
        <v>151</v>
      </c>
      <c r="K15" s="13">
        <v>3390.64</v>
      </c>
      <c r="L15" s="11">
        <v>514</v>
      </c>
      <c r="M15" s="14">
        <v>6.6</v>
      </c>
      <c r="N15" s="11">
        <v>241</v>
      </c>
      <c r="O15" s="13">
        <v>4823.09</v>
      </c>
      <c r="P15" s="11">
        <v>565</v>
      </c>
      <c r="Q15" s="14">
        <v>8.54</v>
      </c>
      <c r="R15" s="12">
        <v>-0.3734</v>
      </c>
      <c r="S15" s="12">
        <v>-0.297</v>
      </c>
      <c r="T15" s="12">
        <v>-0.0903</v>
      </c>
      <c r="U15" s="12">
        <v>-0.2272</v>
      </c>
      <c r="V15" s="11">
        <v>151</v>
      </c>
      <c r="W15" s="13">
        <v>3390.64</v>
      </c>
      <c r="X15" s="11">
        <v>497</v>
      </c>
      <c r="Y15" s="11">
        <v>241</v>
      </c>
      <c r="Z15" s="13">
        <v>4823.09</v>
      </c>
      <c r="AA15" s="11">
        <v>559</v>
      </c>
      <c r="AB15" s="12">
        <v>-0.3734</v>
      </c>
      <c r="AC15" s="12">
        <v>-0.297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850</v>
      </c>
      <c r="K16" s="17">
        <v>66154.72</v>
      </c>
      <c r="L16" s="15">
        <v>5000</v>
      </c>
      <c r="M16" s="18">
        <v>13.23</v>
      </c>
      <c r="N16" s="15">
        <v>1175</v>
      </c>
      <c r="O16" s="17">
        <v>84433.07</v>
      </c>
      <c r="P16" s="15">
        <v>5469</v>
      </c>
      <c r="Q16" s="18">
        <v>15.44</v>
      </c>
      <c r="R16" s="16">
        <v>-0.2766</v>
      </c>
      <c r="S16" s="16">
        <v>-0.2165</v>
      </c>
      <c r="T16" s="16">
        <v>-0.0858</v>
      </c>
      <c r="U16" s="16">
        <v>-0.1431</v>
      </c>
      <c r="V16" s="15">
        <v>850</v>
      </c>
      <c r="W16" s="17">
        <v>66154.72</v>
      </c>
      <c r="X16" s="15">
        <v>4735</v>
      </c>
      <c r="Y16" s="15">
        <v>1175</v>
      </c>
      <c r="Z16" s="17">
        <v>84433.07</v>
      </c>
      <c r="AA16" s="15">
        <v>5226</v>
      </c>
      <c r="AB16" s="16">
        <v>-0.2766</v>
      </c>
      <c r="AC16" s="16">
        <v>-0.2165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