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<sst xmlns="http://schemas.openxmlformats.org/spreadsheetml/2006/main" count="38" uniqueCount="38">
  <si>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</si>
  <si>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</si>
  <si>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</si>
  <si>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07/13/2025</t>
  </si>
  <si>
    <t>End Date:</t>
  </si>
  <si>
    <t>Report Run Date:</t>
  </si>
  <si>
    <t>07/14/2025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</si>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</sst>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2216</v>
      </c>
      <c r="C5" s="11">
        <f>=ROUNDDOWN(19.9459945994599,0)</f>
      </c>
      <c r="D5" s="11">
        <v>570</v>
      </c>
      <c r="E5" s="12">
        <v>1</v>
      </c>
      <c r="F5" s="11"/>
      <c r="G5" s="11">
        <f>=ROUNDDOWN({0},0)</f>
      </c>
      <c r="H5" s="11"/>
      <c r="I5" s="12">
        <v>1</v>
      </c>
      <c r="J5" s="11">
        <v>9</v>
      </c>
      <c r="K5" s="13">
        <v>1033.9</v>
      </c>
      <c r="L5" s="11">
        <v>819</v>
      </c>
      <c r="M5" s="14">
        <v>1.26</v>
      </c>
      <c r="N5" s="11">
        <v>8</v>
      </c>
      <c r="O5" s="13">
        <v>1386.07</v>
      </c>
      <c r="P5" s="11">
        <v>856</v>
      </c>
      <c r="Q5" s="14">
        <v>1.62</v>
      </c>
      <c r="R5" s="12">
        <v>0.125</v>
      </c>
      <c r="S5" s="12">
        <v>-0.2541</v>
      </c>
      <c r="T5" s="12">
        <v>-0.0432</v>
      </c>
      <c r="U5" s="12">
        <v>-0.2222</v>
      </c>
      <c r="V5" s="11">
        <v>9</v>
      </c>
      <c r="W5" s="13">
        <v>1033.9</v>
      </c>
      <c r="X5" s="11">
        <v>783</v>
      </c>
      <c r="Y5" s="11">
        <v>8</v>
      </c>
      <c r="Z5" s="13">
        <v>1386.07</v>
      </c>
      <c r="AA5" s="11">
        <v>838</v>
      </c>
      <c r="AB5" s="12">
        <v>0.125</v>
      </c>
      <c r="AC5" s="12">
        <v>-0.2541</v>
      </c>
    </row>
    <row r="6">
      <c r="A6" s="10" t="s">
        <v>32</v>
      </c>
      <c r="B6" s="11">
        <v>3760</v>
      </c>
      <c r="C6" s="11">
        <f>=ROUNDDOWN(13.9776951672862,0)</f>
      </c>
      <c r="D6" s="11">
        <v>1146</v>
      </c>
      <c r="E6" s="12">
        <v>0.9412</v>
      </c>
      <c r="F6" s="11"/>
      <c r="G6" s="11">
        <f>=ROUNDDOWN({0},0)</f>
      </c>
      <c r="H6" s="11"/>
      <c r="I6" s="12"/>
      <c r="J6" s="11">
        <v>13</v>
      </c>
      <c r="K6" s="13">
        <v>581.56</v>
      </c>
      <c r="L6" s="11">
        <v>120</v>
      </c>
      <c r="M6" s="14">
        <v>4.85</v>
      </c>
      <c r="N6" s="11">
        <v>11</v>
      </c>
      <c r="O6" s="13">
        <v>424.3</v>
      </c>
      <c r="P6" s="11">
        <v>140</v>
      </c>
      <c r="Q6" s="14">
        <v>3.03</v>
      </c>
      <c r="R6" s="12">
        <v>0.1818</v>
      </c>
      <c r="S6" s="12">
        <v>0.3706</v>
      </c>
      <c r="T6" s="12">
        <v>-0.1429</v>
      </c>
      <c r="U6" s="12">
        <v>0.6007</v>
      </c>
      <c r="V6" s="11">
        <v>13</v>
      </c>
      <c r="W6" s="13">
        <v>581.56</v>
      </c>
      <c r="X6" s="11">
        <v>119</v>
      </c>
      <c r="Y6" s="11">
        <v>11</v>
      </c>
      <c r="Z6" s="13">
        <v>424.3</v>
      </c>
      <c r="AA6" s="11">
        <v>138</v>
      </c>
      <c r="AB6" s="12">
        <v>0.1818</v>
      </c>
      <c r="AC6" s="12">
        <v>0.3706</v>
      </c>
    </row>
    <row r="7">
      <c r="A7" s="10" t="s">
        <v>33</v>
      </c>
      <c r="B7" s="11">
        <v>3160</v>
      </c>
      <c r="C7" s="11">
        <f>=ROUNDDOWN(25.1192368839428,0)</f>
      </c>
      <c r="D7" s="11">
        <v>5750</v>
      </c>
      <c r="E7" s="12">
        <v>0.75</v>
      </c>
      <c r="F7" s="11"/>
      <c r="G7" s="11">
        <f>=ROUNDDOWN({0},0)</f>
      </c>
      <c r="H7" s="11"/>
      <c r="I7" s="12"/>
      <c r="J7" s="11">
        <v>6</v>
      </c>
      <c r="K7" s="13">
        <v>251.51</v>
      </c>
      <c r="L7" s="11">
        <v>435</v>
      </c>
      <c r="M7" s="14">
        <v>0.58</v>
      </c>
      <c r="N7" s="11">
        <v>1</v>
      </c>
      <c r="O7" s="13">
        <v>34.42</v>
      </c>
      <c r="P7" s="11">
        <v>391</v>
      </c>
      <c r="Q7" s="14">
        <v>0.09</v>
      </c>
      <c r="R7" s="12">
        <v>5</v>
      </c>
      <c r="S7" s="12">
        <v>6.3071</v>
      </c>
      <c r="T7" s="12">
        <v>0.1125</v>
      </c>
      <c r="U7" s="12">
        <v>5.4444</v>
      </c>
      <c r="V7" s="11">
        <v>6</v>
      </c>
      <c r="W7" s="13">
        <v>251.51</v>
      </c>
      <c r="X7" s="11">
        <v>384</v>
      </c>
      <c r="Y7" s="11">
        <v>1</v>
      </c>
      <c r="Z7" s="13">
        <v>34.42</v>
      </c>
      <c r="AA7" s="11">
        <v>365</v>
      </c>
      <c r="AB7" s="12">
        <v>5</v>
      </c>
      <c r="AC7" s="12">
        <v>6.3071</v>
      </c>
    </row>
    <row r="8">
      <c r="A8" s="10" t="s">
        <v>34</v>
      </c>
      <c r="B8" s="11">
        <v>28837</v>
      </c>
      <c r="C8" s="11">
        <f>=ROUNDDOWN(19.5029081563641,0)</f>
      </c>
      <c r="D8" s="11">
        <v>14796</v>
      </c>
      <c r="E8" s="12">
        <v>1</v>
      </c>
      <c r="F8" s="11"/>
      <c r="G8" s="11">
        <f>=ROUNDDOWN({0},0)</f>
      </c>
      <c r="H8" s="11">
        <v>5648</v>
      </c>
      <c r="I8" s="12">
        <v>0.8846</v>
      </c>
      <c r="J8" s="11">
        <v>140</v>
      </c>
      <c r="K8" s="13">
        <v>21803.31</v>
      </c>
      <c r="L8" s="11">
        <v>424</v>
      </c>
      <c r="M8" s="14">
        <v>51.42</v>
      </c>
      <c r="N8" s="11">
        <v>128</v>
      </c>
      <c r="O8" s="13">
        <v>21280.36</v>
      </c>
      <c r="P8" s="11">
        <v>568</v>
      </c>
      <c r="Q8" s="14">
        <v>37.47</v>
      </c>
      <c r="R8" s="12">
        <v>0.0938</v>
      </c>
      <c r="S8" s="12">
        <v>0.0246</v>
      </c>
      <c r="T8" s="12">
        <v>-0.2535</v>
      </c>
      <c r="U8" s="12">
        <v>0.3723</v>
      </c>
      <c r="V8" s="11">
        <v>140</v>
      </c>
      <c r="W8" s="13">
        <v>21803.31</v>
      </c>
      <c r="X8" s="11">
        <v>408</v>
      </c>
      <c r="Y8" s="11">
        <v>128</v>
      </c>
      <c r="Z8" s="13">
        <v>21280.36</v>
      </c>
      <c r="AA8" s="11">
        <v>561</v>
      </c>
      <c r="AB8" s="12">
        <v>0.0938</v>
      </c>
      <c r="AC8" s="12">
        <v>0.0246</v>
      </c>
    </row>
    <row r="9">
      <c r="A9" s="10" t="s">
        <v>35</v>
      </c>
      <c r="B9" s="11">
        <v>1044</v>
      </c>
      <c r="C9" s="11">
        <f>=ROUNDDOWN(12.2823529411765,0)</f>
      </c>
      <c r="D9" s="11">
        <v>2390</v>
      </c>
      <c r="E9" s="12">
        <v>1</v>
      </c>
      <c r="F9" s="11"/>
      <c r="G9" s="11">
        <f>=ROUNDDOWN({0},0)</f>
      </c>
      <c r="H9" s="11"/>
      <c r="I9" s="12"/>
      <c r="J9" s="11">
        <v>5</v>
      </c>
      <c r="K9" s="13">
        <v>315.67</v>
      </c>
      <c r="L9" s="11">
        <v>61</v>
      </c>
      <c r="M9" s="14">
        <v>5.17</v>
      </c>
      <c r="N9" s="11">
        <v>3</v>
      </c>
      <c r="O9" s="13">
        <v>258.45</v>
      </c>
      <c r="P9" s="11">
        <v>96</v>
      </c>
      <c r="Q9" s="14">
        <v>2.69</v>
      </c>
      <c r="R9" s="12">
        <v>0.6667</v>
      </c>
      <c r="S9" s="12">
        <v>0.2214</v>
      </c>
      <c r="T9" s="12">
        <v>-0.3646</v>
      </c>
      <c r="U9" s="12">
        <v>0.9219</v>
      </c>
      <c r="V9" s="11">
        <v>5</v>
      </c>
      <c r="W9" s="13">
        <v>315.67</v>
      </c>
      <c r="X9" s="11">
        <v>61</v>
      </c>
      <c r="Y9" s="11">
        <v>3</v>
      </c>
      <c r="Z9" s="13">
        <v>258.45</v>
      </c>
      <c r="AA9" s="11">
        <v>90</v>
      </c>
      <c r="AB9" s="12">
        <v>0.6667</v>
      </c>
      <c r="AC9" s="12">
        <v>0.2214</v>
      </c>
    </row>
    <row r="10">
      <c r="A10" s="10" t="s">
        <v>36</v>
      </c>
      <c r="B10" s="11">
        <v>1492</v>
      </c>
      <c r="C10" s="11">
        <f>=ROUNDDOWN(129.739130434783,0)</f>
      </c>
      <c r="D10" s="11"/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343</v>
      </c>
      <c r="M10" s="14"/>
      <c r="N10" s="11">
        <v>7</v>
      </c>
      <c r="O10" s="13">
        <v>214.44</v>
      </c>
      <c r="P10" s="11">
        <v>363</v>
      </c>
      <c r="Q10" s="14">
        <v>0.59</v>
      </c>
      <c r="R10" s="12"/>
      <c r="S10" s="12"/>
      <c r="T10" s="12">
        <v>-0.0551</v>
      </c>
      <c r="U10" s="12"/>
      <c r="V10" s="11"/>
      <c r="W10" s="13"/>
      <c r="X10" s="11">
        <v>327</v>
      </c>
      <c r="Y10" s="11">
        <v>7</v>
      </c>
      <c r="Z10" s="13">
        <v>214.44</v>
      </c>
      <c r="AA10" s="11">
        <v>359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173</v>
      </c>
      <c r="K11" s="17">
        <v>23985.95</v>
      </c>
      <c r="L11" s="15">
        <v>2202</v>
      </c>
      <c r="M11" s="18">
        <v>10.89</v>
      </c>
      <c r="N11" s="15">
        <v>158</v>
      </c>
      <c r="O11" s="17">
        <v>23598.04</v>
      </c>
      <c r="P11" s="15">
        <v>2414</v>
      </c>
      <c r="Q11" s="18">
        <v>9.78</v>
      </c>
      <c r="R11" s="16">
        <v>0.0949</v>
      </c>
      <c r="S11" s="16">
        <v>0.0164</v>
      </c>
      <c r="T11" s="16">
        <v>-0.0878</v>
      </c>
      <c r="U11" s="16">
        <v>0.1135</v>
      </c>
      <c r="V11" s="15">
        <v>173</v>
      </c>
      <c r="W11" s="17">
        <v>23985.95</v>
      </c>
      <c r="X11" s="15">
        <v>2082</v>
      </c>
      <c r="Y11" s="15">
        <v>158</v>
      </c>
      <c r="Z11" s="17">
        <v>23598.04</v>
      </c>
      <c r="AA11" s="15">
        <v>2351</v>
      </c>
      <c r="AB11" s="16">
        <v>0.0949</v>
      </c>
      <c r="AC11" s="16">
        <v>0.0164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