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<sst xmlns="http://schemas.openxmlformats.org/spreadsheetml/2006/main" count="43" uniqueCount="43">
  <si>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</si>
  <si>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</si>
  <si>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</si>
  <si>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07/11/2025</t>
  </si>
  <si>
    <t>End Date:</t>
  </si>
  <si>
    <t>Report Run Date:</t>
  </si>
  <si>
    <t>07/12/2025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</si>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</sst>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178627</v>
      </c>
      <c r="C5" s="11">
        <f>=ROUNDDOWN(28.0304742177447,0)</f>
      </c>
      <c r="D5" s="11">
        <v>99822</v>
      </c>
      <c r="E5" s="12">
        <v>0.9687</v>
      </c>
      <c r="F5" s="11"/>
      <c r="G5" s="11">
        <f>=ROUNDDOWN({0},0)</f>
      </c>
      <c r="H5" s="11"/>
      <c r="I5" s="12">
        <v>1</v>
      </c>
      <c r="J5" s="11">
        <v>234</v>
      </c>
      <c r="K5" s="13">
        <v>18304.97</v>
      </c>
      <c r="L5" s="11">
        <v>1370</v>
      </c>
      <c r="M5" s="14">
        <v>13.36</v>
      </c>
      <c r="N5" s="11">
        <v>489</v>
      </c>
      <c r="O5" s="13">
        <v>27129.89</v>
      </c>
      <c r="P5" s="11">
        <v>1510</v>
      </c>
      <c r="Q5" s="14">
        <v>17.97</v>
      </c>
      <c r="R5" s="12">
        <v>-0.5215</v>
      </c>
      <c r="S5" s="12">
        <v>-0.3253</v>
      </c>
      <c r="T5" s="12">
        <v>-0.0927</v>
      </c>
      <c r="U5" s="12">
        <v>-0.2565</v>
      </c>
      <c r="V5" s="11">
        <v>234</v>
      </c>
      <c r="W5" s="13">
        <v>18304.97</v>
      </c>
      <c r="X5" s="11">
        <v>1325</v>
      </c>
      <c r="Y5" s="11">
        <v>489</v>
      </c>
      <c r="Z5" s="13">
        <v>27129.89</v>
      </c>
      <c r="AA5" s="11">
        <v>1455</v>
      </c>
      <c r="AB5" s="12">
        <v>-0.5215</v>
      </c>
      <c r="AC5" s="12">
        <v>-0.3253</v>
      </c>
    </row>
    <row r="6">
      <c r="A6" s="10" t="s">
        <v>32</v>
      </c>
      <c r="B6" s="11">
        <v>8463</v>
      </c>
      <c r="C6" s="11">
        <f>=ROUNDDOWN(15.1151991427041,0)</f>
      </c>
      <c r="D6" s="11">
        <v>3197</v>
      </c>
      <c r="E6" s="12">
        <v>0.9412</v>
      </c>
      <c r="F6" s="11"/>
      <c r="G6" s="11">
        <f>=ROUNDDOWN({0},0)</f>
      </c>
      <c r="H6" s="11"/>
      <c r="I6" s="12"/>
      <c r="J6" s="11">
        <v>37</v>
      </c>
      <c r="K6" s="13">
        <v>1910.32</v>
      </c>
      <c r="L6" s="11">
        <v>120</v>
      </c>
      <c r="M6" s="14">
        <v>15.92</v>
      </c>
      <c r="N6" s="11">
        <v>66</v>
      </c>
      <c r="O6" s="13">
        <v>2969.65</v>
      </c>
      <c r="P6" s="11">
        <v>140</v>
      </c>
      <c r="Q6" s="14">
        <v>21.21</v>
      </c>
      <c r="R6" s="12">
        <v>-0.4394</v>
      </c>
      <c r="S6" s="12">
        <v>-0.3567</v>
      </c>
      <c r="T6" s="12">
        <v>-0.1429</v>
      </c>
      <c r="U6" s="12">
        <v>-0.2494</v>
      </c>
      <c r="V6" s="11">
        <v>37</v>
      </c>
      <c r="W6" s="13">
        <v>1910.32</v>
      </c>
      <c r="X6" s="11">
        <v>120</v>
      </c>
      <c r="Y6" s="11">
        <v>66</v>
      </c>
      <c r="Z6" s="13">
        <v>2969.65</v>
      </c>
      <c r="AA6" s="11">
        <v>139</v>
      </c>
      <c r="AB6" s="12">
        <v>-0.4394</v>
      </c>
      <c r="AC6" s="12">
        <v>-0.3567</v>
      </c>
    </row>
    <row r="7">
      <c r="A7" s="10" t="s">
        <v>33</v>
      </c>
      <c r="B7" s="11">
        <v>36884</v>
      </c>
      <c r="C7" s="11">
        <f>=ROUNDDOWN(17.807174238401,0)</f>
      </c>
      <c r="D7" s="11">
        <v>67806</v>
      </c>
      <c r="E7" s="12">
        <v>0.9362</v>
      </c>
      <c r="F7" s="11"/>
      <c r="G7" s="11">
        <f>=ROUNDDOWN({0},0)</f>
      </c>
      <c r="H7" s="11"/>
      <c r="I7" s="12"/>
      <c r="J7" s="11">
        <v>49</v>
      </c>
      <c r="K7" s="13">
        <v>1622.69</v>
      </c>
      <c r="L7" s="11">
        <v>180</v>
      </c>
      <c r="M7" s="14">
        <v>9.01</v>
      </c>
      <c r="N7" s="11">
        <v>88</v>
      </c>
      <c r="O7" s="13">
        <v>2410.51</v>
      </c>
      <c r="P7" s="11">
        <v>207</v>
      </c>
      <c r="Q7" s="14">
        <v>11.64</v>
      </c>
      <c r="R7" s="12">
        <v>-0.4432</v>
      </c>
      <c r="S7" s="12">
        <v>-0.3268</v>
      </c>
      <c r="T7" s="12">
        <v>-0.1304</v>
      </c>
      <c r="U7" s="12">
        <v>-0.2259</v>
      </c>
      <c r="V7" s="11">
        <v>49</v>
      </c>
      <c r="W7" s="13">
        <v>1622.69</v>
      </c>
      <c r="X7" s="11">
        <v>174</v>
      </c>
      <c r="Y7" s="11">
        <v>88</v>
      </c>
      <c r="Z7" s="13">
        <v>2410.51</v>
      </c>
      <c r="AA7" s="11">
        <v>196</v>
      </c>
      <c r="AB7" s="12">
        <v>-0.4432</v>
      </c>
      <c r="AC7" s="12">
        <v>-0.3268</v>
      </c>
    </row>
    <row r="8">
      <c r="A8" s="10" t="s">
        <v>34</v>
      </c>
      <c r="B8" s="11">
        <v>78620</v>
      </c>
      <c r="C8" s="11">
        <f>=ROUNDDOWN(36.3023502793554,0)</f>
      </c>
      <c r="D8" s="11">
        <v>85464</v>
      </c>
      <c r="E8" s="12">
        <v>1</v>
      </c>
      <c r="F8" s="11"/>
      <c r="G8" s="11">
        <f>=ROUNDDOWN({0},0)</f>
      </c>
      <c r="H8" s="11"/>
      <c r="I8" s="12"/>
      <c r="J8" s="11">
        <v>75</v>
      </c>
      <c r="K8" s="13">
        <v>1391.85</v>
      </c>
      <c r="L8" s="11">
        <v>315</v>
      </c>
      <c r="M8" s="14">
        <v>4.42</v>
      </c>
      <c r="N8" s="11">
        <v>36</v>
      </c>
      <c r="O8" s="13">
        <v>630.85</v>
      </c>
      <c r="P8" s="11">
        <v>230</v>
      </c>
      <c r="Q8" s="14">
        <v>2.74</v>
      </c>
      <c r="R8" s="12">
        <v>1.0833</v>
      </c>
      <c r="S8" s="12">
        <v>1.2063</v>
      </c>
      <c r="T8" s="12">
        <v>0.3696</v>
      </c>
      <c r="U8" s="12">
        <v>0.6131</v>
      </c>
      <c r="V8" s="11">
        <v>75</v>
      </c>
      <c r="W8" s="13">
        <v>1391.85</v>
      </c>
      <c r="X8" s="11">
        <v>312</v>
      </c>
      <c r="Y8" s="11">
        <v>36</v>
      </c>
      <c r="Z8" s="13">
        <v>630.85</v>
      </c>
      <c r="AA8" s="11">
        <v>221</v>
      </c>
      <c r="AB8" s="12">
        <v>1.0833</v>
      </c>
      <c r="AC8" s="12">
        <v>1.2063</v>
      </c>
    </row>
    <row r="9">
      <c r="A9" s="10" t="s">
        <v>35</v>
      </c>
      <c r="B9" s="11">
        <v>50970</v>
      </c>
      <c r="C9" s="11">
        <f>=ROUNDDOWN(32.0989986774986,0)</f>
      </c>
      <c r="D9" s="11">
        <v>53875</v>
      </c>
      <c r="E9" s="12">
        <v>0.9494</v>
      </c>
      <c r="F9" s="11"/>
      <c r="G9" s="11">
        <f>=ROUNDDOWN({0},0)</f>
      </c>
      <c r="H9" s="11"/>
      <c r="I9" s="12"/>
      <c r="J9" s="11">
        <v>71</v>
      </c>
      <c r="K9" s="13">
        <v>2252.78</v>
      </c>
      <c r="L9" s="11">
        <v>902</v>
      </c>
      <c r="M9" s="14">
        <v>2.5</v>
      </c>
      <c r="N9" s="11">
        <v>63</v>
      </c>
      <c r="O9" s="13">
        <v>1923.99</v>
      </c>
      <c r="P9" s="11">
        <v>921</v>
      </c>
      <c r="Q9" s="14">
        <v>2.09</v>
      </c>
      <c r="R9" s="12">
        <v>0.127</v>
      </c>
      <c r="S9" s="12">
        <v>0.1709</v>
      </c>
      <c r="T9" s="12">
        <v>-0.0206</v>
      </c>
      <c r="U9" s="12">
        <v>0.1962</v>
      </c>
      <c r="V9" s="11">
        <v>71</v>
      </c>
      <c r="W9" s="13">
        <v>2252.78</v>
      </c>
      <c r="X9" s="11">
        <v>724</v>
      </c>
      <c r="Y9" s="11">
        <v>63</v>
      </c>
      <c r="Z9" s="13">
        <v>1923.99</v>
      </c>
      <c r="AA9" s="11">
        <v>767</v>
      </c>
      <c r="AB9" s="12">
        <v>0.127</v>
      </c>
      <c r="AC9" s="12">
        <v>0.1709</v>
      </c>
    </row>
    <row r="10">
      <c r="A10" s="10" t="s">
        <v>36</v>
      </c>
      <c r="B10" s="11">
        <v>48068</v>
      </c>
      <c r="C10" s="11">
        <f>=ROUNDDOWN(22.2763926221151,0)</f>
      </c>
      <c r="D10" s="11">
        <v>27607</v>
      </c>
      <c r="E10" s="12">
        <v>0.9816</v>
      </c>
      <c r="F10" s="11"/>
      <c r="G10" s="11">
        <f>=ROUNDDOWN({0},0)</f>
      </c>
      <c r="H10" s="11">
        <v>5834</v>
      </c>
      <c r="I10" s="12">
        <v>0.9091</v>
      </c>
      <c r="J10" s="11">
        <v>305</v>
      </c>
      <c r="K10" s="13">
        <v>55273.82</v>
      </c>
      <c r="L10" s="11">
        <v>461</v>
      </c>
      <c r="M10" s="14">
        <v>119.9</v>
      </c>
      <c r="N10" s="11">
        <v>489</v>
      </c>
      <c r="O10" s="13">
        <v>75112.78</v>
      </c>
      <c r="P10" s="11">
        <v>612</v>
      </c>
      <c r="Q10" s="14">
        <v>122.73</v>
      </c>
      <c r="R10" s="12">
        <v>-0.3763</v>
      </c>
      <c r="S10" s="12">
        <v>-0.2641</v>
      </c>
      <c r="T10" s="12">
        <v>-0.2467</v>
      </c>
      <c r="U10" s="12">
        <v>-0.0231</v>
      </c>
      <c r="V10" s="11">
        <v>305</v>
      </c>
      <c r="W10" s="13">
        <v>55273.82</v>
      </c>
      <c r="X10" s="11">
        <v>445</v>
      </c>
      <c r="Y10" s="11">
        <v>489</v>
      </c>
      <c r="Z10" s="13">
        <v>75112.78</v>
      </c>
      <c r="AA10" s="11">
        <v>605</v>
      </c>
      <c r="AB10" s="12">
        <v>-0.3763</v>
      </c>
      <c r="AC10" s="12">
        <v>-0.2641</v>
      </c>
    </row>
    <row r="11">
      <c r="A11" s="10" t="s">
        <v>37</v>
      </c>
      <c r="B11" s="11">
        <v>1111</v>
      </c>
      <c r="C11" s="11">
        <f>=ROUNDDOWN(11.7566137566138,0)</f>
      </c>
      <c r="D11" s="11">
        <v>2425</v>
      </c>
      <c r="E11" s="12">
        <v>0.8333</v>
      </c>
      <c r="F11" s="11"/>
      <c r="G11" s="11">
        <f>=ROUNDDOWN({0},0)</f>
      </c>
      <c r="H11" s="11"/>
      <c r="I11" s="12"/>
      <c r="J11" s="11">
        <v>13</v>
      </c>
      <c r="K11" s="13">
        <v>1124.4</v>
      </c>
      <c r="L11" s="11">
        <v>69</v>
      </c>
      <c r="M11" s="14">
        <v>16.3</v>
      </c>
      <c r="N11" s="11">
        <v>13</v>
      </c>
      <c r="O11" s="13">
        <v>677.78</v>
      </c>
      <c r="P11" s="11">
        <v>111</v>
      </c>
      <c r="Q11" s="14">
        <v>6.11</v>
      </c>
      <c r="R11" s="12"/>
      <c r="S11" s="12">
        <v>0.6589</v>
      </c>
      <c r="T11" s="12">
        <v>-0.3784</v>
      </c>
      <c r="U11" s="12">
        <v>1.6678</v>
      </c>
      <c r="V11" s="11">
        <v>13</v>
      </c>
      <c r="W11" s="13">
        <v>1124.4</v>
      </c>
      <c r="X11" s="11">
        <v>69</v>
      </c>
      <c r="Y11" s="11">
        <v>13</v>
      </c>
      <c r="Z11" s="13">
        <v>677.78</v>
      </c>
      <c r="AA11" s="11">
        <v>103</v>
      </c>
      <c r="AB11" s="12"/>
      <c r="AC11" s="12">
        <v>0.6589</v>
      </c>
    </row>
    <row r="12">
      <c r="A12" s="10" t="s">
        <v>38</v>
      </c>
      <c r="B12" s="11">
        <v>771</v>
      </c>
      <c r="C12" s="11">
        <f>=ROUNDDOWN(42.3626373626374,0)</f>
      </c>
      <c r="D12" s="11"/>
      <c r="E12" s="12"/>
      <c r="F12" s="11"/>
      <c r="G12" s="11">
        <f>=ROUNDDOWN({0},0)</f>
      </c>
      <c r="H12" s="11"/>
      <c r="I12" s="12"/>
      <c r="J12" s="11"/>
      <c r="K12" s="13"/>
      <c r="L12" s="11">
        <v>65</v>
      </c>
      <c r="M12" s="14"/>
      <c r="N12" s="11">
        <v>12</v>
      </c>
      <c r="O12" s="13">
        <v>256.72</v>
      </c>
      <c r="P12" s="11">
        <v>89</v>
      </c>
      <c r="Q12" s="14">
        <v>2.88</v>
      </c>
      <c r="R12" s="12"/>
      <c r="S12" s="12"/>
      <c r="T12" s="12">
        <v>-0.2697</v>
      </c>
      <c r="U12" s="12"/>
      <c r="V12" s="11"/>
      <c r="W12" s="13"/>
      <c r="X12" s="11">
        <v>65</v>
      </c>
      <c r="Y12" s="11">
        <v>12</v>
      </c>
      <c r="Z12" s="13">
        <v>256.72</v>
      </c>
      <c r="AA12" s="11">
        <v>89</v>
      </c>
      <c r="AB12" s="12"/>
      <c r="AC12" s="12"/>
    </row>
    <row r="13">
      <c r="A13" s="10" t="s">
        <v>39</v>
      </c>
      <c r="B13" s="11">
        <v>70662</v>
      </c>
      <c r="C13" s="11">
        <f>=ROUNDDOWN(51.634636463281,0)</f>
      </c>
      <c r="D13" s="11">
        <v>16143</v>
      </c>
      <c r="E13" s="12">
        <v>0.9861</v>
      </c>
      <c r="F13" s="11"/>
      <c r="G13" s="11">
        <f>=ROUNDDOWN({0},0)</f>
      </c>
      <c r="H13" s="11"/>
      <c r="I13" s="12"/>
      <c r="J13" s="11">
        <v>19</v>
      </c>
      <c r="K13" s="13">
        <v>689.4</v>
      </c>
      <c r="L13" s="11">
        <v>850</v>
      </c>
      <c r="M13" s="14">
        <v>0.81</v>
      </c>
      <c r="N13" s="11">
        <v>88</v>
      </c>
      <c r="O13" s="13">
        <v>2224.23</v>
      </c>
      <c r="P13" s="11">
        <v>880</v>
      </c>
      <c r="Q13" s="14">
        <v>2.53</v>
      </c>
      <c r="R13" s="12">
        <v>-0.7841</v>
      </c>
      <c r="S13" s="12">
        <v>-0.6901</v>
      </c>
      <c r="T13" s="12">
        <v>-0.0341</v>
      </c>
      <c r="U13" s="12">
        <v>-0.6798</v>
      </c>
      <c r="V13" s="11">
        <v>19</v>
      </c>
      <c r="W13" s="13">
        <v>689.4</v>
      </c>
      <c r="X13" s="11">
        <v>850</v>
      </c>
      <c r="Y13" s="11">
        <v>88</v>
      </c>
      <c r="Z13" s="13">
        <v>2224.23</v>
      </c>
      <c r="AA13" s="11">
        <v>876</v>
      </c>
      <c r="AB13" s="12">
        <v>-0.7841</v>
      </c>
      <c r="AC13" s="12">
        <v>-0.6901</v>
      </c>
    </row>
    <row r="14">
      <c r="A14" s="10" t="s">
        <v>40</v>
      </c>
      <c r="B14" s="11">
        <v>114884</v>
      </c>
      <c r="C14" s="11">
        <f>=ROUNDDOWN(37.8817555313747,0)</f>
      </c>
      <c r="D14" s="11">
        <v>59936</v>
      </c>
      <c r="E14" s="12">
        <v>1</v>
      </c>
      <c r="F14" s="11"/>
      <c r="G14" s="11">
        <f>=ROUNDDOWN({0},0)</f>
      </c>
      <c r="H14" s="11"/>
      <c r="I14" s="12"/>
      <c r="J14" s="11">
        <v>129</v>
      </c>
      <c r="K14" s="13">
        <v>2949.28</v>
      </c>
      <c r="L14" s="11">
        <v>523</v>
      </c>
      <c r="M14" s="14">
        <v>5.64</v>
      </c>
      <c r="N14" s="11">
        <v>343</v>
      </c>
      <c r="O14" s="13">
        <v>5835.66</v>
      </c>
      <c r="P14" s="11">
        <v>584</v>
      </c>
      <c r="Q14" s="14">
        <v>9.99</v>
      </c>
      <c r="R14" s="12">
        <v>-0.6239</v>
      </c>
      <c r="S14" s="12">
        <v>-0.4946</v>
      </c>
      <c r="T14" s="12">
        <v>-0.1045</v>
      </c>
      <c r="U14" s="12">
        <v>-0.4354</v>
      </c>
      <c r="V14" s="11">
        <v>129</v>
      </c>
      <c r="W14" s="13">
        <v>2949.28</v>
      </c>
      <c r="X14" s="11">
        <v>506</v>
      </c>
      <c r="Y14" s="11">
        <v>343</v>
      </c>
      <c r="Z14" s="13">
        <v>5835.66</v>
      </c>
      <c r="AA14" s="11">
        <v>574</v>
      </c>
      <c r="AB14" s="12">
        <v>-0.6239</v>
      </c>
      <c r="AC14" s="12">
        <v>-0.4946</v>
      </c>
    </row>
    <row r="15">
      <c r="A15" s="10" t="s">
        <v>41</v>
      </c>
      <c r="B15" s="11">
        <v>26525</v>
      </c>
      <c r="C15" s="11">
        <f>=ROUNDDOWN(71.0935406057357,0)</f>
      </c>
      <c r="D15" s="11">
        <v>6220</v>
      </c>
      <c r="E15" s="12">
        <v>0.9722</v>
      </c>
      <c r="F15" s="11"/>
      <c r="G15" s="11">
        <f>=ROUNDDOWN({0},0)</f>
      </c>
      <c r="H15" s="11"/>
      <c r="I15" s="12"/>
      <c r="J15" s="11">
        <v>21</v>
      </c>
      <c r="K15" s="13">
        <v>804.23</v>
      </c>
      <c r="L15" s="11">
        <v>377</v>
      </c>
      <c r="M15" s="14">
        <v>2.13</v>
      </c>
      <c r="N15" s="11">
        <v>56</v>
      </c>
      <c r="O15" s="13">
        <v>1841.81</v>
      </c>
      <c r="P15" s="11">
        <v>493</v>
      </c>
      <c r="Q15" s="14">
        <v>3.74</v>
      </c>
      <c r="R15" s="12">
        <v>-0.625</v>
      </c>
      <c r="S15" s="12">
        <v>-0.5633</v>
      </c>
      <c r="T15" s="12">
        <v>-0.2353</v>
      </c>
      <c r="U15" s="12">
        <v>-0.4305</v>
      </c>
      <c r="V15" s="11">
        <v>21</v>
      </c>
      <c r="W15" s="13">
        <v>804.23</v>
      </c>
      <c r="X15" s="11">
        <v>350</v>
      </c>
      <c r="Y15" s="11">
        <v>56</v>
      </c>
      <c r="Z15" s="13">
        <v>1841.81</v>
      </c>
      <c r="AA15" s="11">
        <v>445</v>
      </c>
      <c r="AB15" s="12">
        <v>-0.625</v>
      </c>
      <c r="AC15" s="12">
        <v>-0.5633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953</v>
      </c>
      <c r="K16" s="17">
        <v>86323.74</v>
      </c>
      <c r="L16" s="15">
        <v>5232</v>
      </c>
      <c r="M16" s="18">
        <v>16.5</v>
      </c>
      <c r="N16" s="15">
        <v>1743</v>
      </c>
      <c r="O16" s="17">
        <v>121013.87</v>
      </c>
      <c r="P16" s="15">
        <v>5777</v>
      </c>
      <c r="Q16" s="18">
        <v>20.95</v>
      </c>
      <c r="R16" s="16">
        <v>-0.4532</v>
      </c>
      <c r="S16" s="16">
        <v>-0.2867</v>
      </c>
      <c r="T16" s="16">
        <v>-0.0943</v>
      </c>
      <c r="U16" s="16">
        <v>-0.2124</v>
      </c>
      <c r="V16" s="15">
        <v>953</v>
      </c>
      <c r="W16" s="17">
        <v>86323.74</v>
      </c>
      <c r="X16" s="15">
        <v>4940</v>
      </c>
      <c r="Y16" s="15">
        <v>1743</v>
      </c>
      <c r="Z16" s="17">
        <v>121013.87</v>
      </c>
      <c r="AA16" s="15">
        <v>5470</v>
      </c>
      <c r="AB16" s="16">
        <v>-0.4532</v>
      </c>
      <c r="AC16" s="16">
        <v>-0.2867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