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<sst xmlns="http://schemas.openxmlformats.org/spreadsheetml/2006/main" count="43" uniqueCount="43">
  <si>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</si>
  <si>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</si>
  <si>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</si>
  <si>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07/10/2025</t>
  </si>
  <si>
    <t>End Date:</t>
  </si>
  <si>
    <t>Report Run Date:</t>
  </si>
  <si>
    <t>07/11/2025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</si>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</sst>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168884</v>
      </c>
      <c r="C5" s="11">
        <f>=ROUNDDOWN(23.8445790447146,0)</f>
      </c>
      <c r="D5" s="11">
        <v>91648</v>
      </c>
      <c r="E5" s="12">
        <v>0.994</v>
      </c>
      <c r="F5" s="11"/>
      <c r="G5" s="11">
        <f>=ROUNDDOWN({0},0)</f>
      </c>
      <c r="H5" s="11"/>
      <c r="I5" s="12">
        <v>1</v>
      </c>
      <c r="J5" s="11">
        <v>379</v>
      </c>
      <c r="K5" s="13">
        <v>27359.18</v>
      </c>
      <c r="L5" s="11">
        <v>1368</v>
      </c>
      <c r="M5" s="14">
        <v>20</v>
      </c>
      <c r="N5" s="11">
        <v>315</v>
      </c>
      <c r="O5" s="13">
        <v>16646.16</v>
      </c>
      <c r="P5" s="11">
        <v>1514</v>
      </c>
      <c r="Q5" s="14">
        <v>10.99</v>
      </c>
      <c r="R5" s="12">
        <v>0.2032</v>
      </c>
      <c r="S5" s="12">
        <v>0.6436</v>
      </c>
      <c r="T5" s="12">
        <v>-0.0964</v>
      </c>
      <c r="U5" s="12">
        <v>0.8198</v>
      </c>
      <c r="V5" s="11">
        <v>379</v>
      </c>
      <c r="W5" s="13">
        <v>27359.18</v>
      </c>
      <c r="X5" s="11">
        <v>1323</v>
      </c>
      <c r="Y5" s="11">
        <v>315</v>
      </c>
      <c r="Z5" s="13">
        <v>16646.16</v>
      </c>
      <c r="AA5" s="11">
        <v>1459</v>
      </c>
      <c r="AB5" s="12">
        <v>0.2032</v>
      </c>
      <c r="AC5" s="12">
        <v>0.6436</v>
      </c>
    </row>
    <row r="6">
      <c r="A6" s="10" t="s">
        <v>32</v>
      </c>
      <c r="B6" s="11">
        <v>6594</v>
      </c>
      <c r="C6" s="11">
        <f>=ROUNDDOWN(15.6404174573055,0)</f>
      </c>
      <c r="D6" s="11">
        <v>2186</v>
      </c>
      <c r="E6" s="12">
        <v>1</v>
      </c>
      <c r="F6" s="11"/>
      <c r="G6" s="11">
        <f>=ROUNDDOWN({0},0)</f>
      </c>
      <c r="H6" s="11"/>
      <c r="I6" s="12"/>
      <c r="J6" s="11">
        <v>68</v>
      </c>
      <c r="K6" s="13">
        <v>3677.43</v>
      </c>
      <c r="L6" s="11">
        <v>118</v>
      </c>
      <c r="M6" s="14">
        <v>31.16</v>
      </c>
      <c r="N6" s="11">
        <v>9</v>
      </c>
      <c r="O6" s="13">
        <v>318.33</v>
      </c>
      <c r="P6" s="11">
        <v>143</v>
      </c>
      <c r="Q6" s="14">
        <v>2.23</v>
      </c>
      <c r="R6" s="12">
        <v>6.5556</v>
      </c>
      <c r="S6" s="12">
        <v>10.5523</v>
      </c>
      <c r="T6" s="12">
        <v>-0.1748</v>
      </c>
      <c r="U6" s="12">
        <v>12.9731</v>
      </c>
      <c r="V6" s="11">
        <v>68</v>
      </c>
      <c r="W6" s="13">
        <v>3677.43</v>
      </c>
      <c r="X6" s="11">
        <v>118</v>
      </c>
      <c r="Y6" s="11">
        <v>9</v>
      </c>
      <c r="Z6" s="13">
        <v>318.33</v>
      </c>
      <c r="AA6" s="11">
        <v>142</v>
      </c>
      <c r="AB6" s="12">
        <v>6.5556</v>
      </c>
      <c r="AC6" s="12">
        <v>10.5523</v>
      </c>
    </row>
    <row r="7">
      <c r="A7" s="10" t="s">
        <v>33</v>
      </c>
      <c r="B7" s="11">
        <v>33089</v>
      </c>
      <c r="C7" s="11">
        <f>=ROUNDDOWN(18.9166476103362,0)</f>
      </c>
      <c r="D7" s="11">
        <v>49437</v>
      </c>
      <c r="E7" s="12">
        <v>1</v>
      </c>
      <c r="F7" s="11"/>
      <c r="G7" s="11">
        <f>=ROUNDDOWN({0},0)</f>
      </c>
      <c r="H7" s="11"/>
      <c r="I7" s="12"/>
      <c r="J7" s="11">
        <v>87</v>
      </c>
      <c r="K7" s="13">
        <v>2459.74</v>
      </c>
      <c r="L7" s="11">
        <v>200</v>
      </c>
      <c r="M7" s="14">
        <v>12.3</v>
      </c>
      <c r="N7" s="11">
        <v>18</v>
      </c>
      <c r="O7" s="13">
        <v>403.23</v>
      </c>
      <c r="P7" s="11">
        <v>232</v>
      </c>
      <c r="Q7" s="14">
        <v>1.74</v>
      </c>
      <c r="R7" s="12">
        <v>3.8333</v>
      </c>
      <c r="S7" s="12">
        <v>5.1001</v>
      </c>
      <c r="T7" s="12">
        <v>-0.1379</v>
      </c>
      <c r="U7" s="12">
        <v>6.069</v>
      </c>
      <c r="V7" s="11">
        <v>87</v>
      </c>
      <c r="W7" s="13">
        <v>2459.74</v>
      </c>
      <c r="X7" s="11">
        <v>194</v>
      </c>
      <c r="Y7" s="11">
        <v>18</v>
      </c>
      <c r="Z7" s="13">
        <v>403.23</v>
      </c>
      <c r="AA7" s="11">
        <v>209</v>
      </c>
      <c r="AB7" s="12">
        <v>3.8333</v>
      </c>
      <c r="AC7" s="12">
        <v>5.1001</v>
      </c>
    </row>
    <row r="8">
      <c r="A8" s="10" t="s">
        <v>34</v>
      </c>
      <c r="B8" s="11">
        <v>93609</v>
      </c>
      <c r="C8" s="11">
        <f>=ROUNDDOWN(28.9407945586644,0)</f>
      </c>
      <c r="D8" s="11">
        <v>107690</v>
      </c>
      <c r="E8" s="12">
        <v>1</v>
      </c>
      <c r="F8" s="11"/>
      <c r="G8" s="11">
        <f>=ROUNDDOWN({0},0)</f>
      </c>
      <c r="H8" s="11"/>
      <c r="I8" s="12"/>
      <c r="J8" s="11">
        <v>102</v>
      </c>
      <c r="K8" s="13">
        <v>2002.28</v>
      </c>
      <c r="L8" s="11">
        <v>324</v>
      </c>
      <c r="M8" s="14">
        <v>6.18</v>
      </c>
      <c r="N8" s="11">
        <v>58</v>
      </c>
      <c r="O8" s="13">
        <v>1026.61</v>
      </c>
      <c r="P8" s="11">
        <v>239</v>
      </c>
      <c r="Q8" s="14">
        <v>4.3</v>
      </c>
      <c r="R8" s="12">
        <v>0.7586</v>
      </c>
      <c r="S8" s="12">
        <v>0.9504</v>
      </c>
      <c r="T8" s="12">
        <v>0.3556</v>
      </c>
      <c r="U8" s="12">
        <v>0.4372</v>
      </c>
      <c r="V8" s="11">
        <v>102</v>
      </c>
      <c r="W8" s="13">
        <v>2002.28</v>
      </c>
      <c r="X8" s="11">
        <v>321</v>
      </c>
      <c r="Y8" s="11">
        <v>58</v>
      </c>
      <c r="Z8" s="13">
        <v>1026.61</v>
      </c>
      <c r="AA8" s="11">
        <v>230</v>
      </c>
      <c r="AB8" s="12">
        <v>0.7586</v>
      </c>
      <c r="AC8" s="12">
        <v>0.9504</v>
      </c>
    </row>
    <row r="9">
      <c r="A9" s="10" t="s">
        <v>35</v>
      </c>
      <c r="B9" s="11">
        <v>57322</v>
      </c>
      <c r="C9" s="11">
        <f>=ROUNDDOWN(30.6027441140356,0)</f>
      </c>
      <c r="D9" s="11">
        <v>62350</v>
      </c>
      <c r="E9" s="12">
        <v>0.9551</v>
      </c>
      <c r="F9" s="11"/>
      <c r="G9" s="11">
        <f>=ROUNDDOWN({0},0)</f>
      </c>
      <c r="H9" s="11"/>
      <c r="I9" s="12"/>
      <c r="J9" s="11">
        <v>112</v>
      </c>
      <c r="K9" s="13">
        <v>3746.36</v>
      </c>
      <c r="L9" s="11">
        <v>989</v>
      </c>
      <c r="M9" s="14">
        <v>3.79</v>
      </c>
      <c r="N9" s="11">
        <v>67</v>
      </c>
      <c r="O9" s="13">
        <v>2125.46</v>
      </c>
      <c r="P9" s="11">
        <v>1035</v>
      </c>
      <c r="Q9" s="14">
        <v>2.05</v>
      </c>
      <c r="R9" s="12">
        <v>0.6716</v>
      </c>
      <c r="S9" s="12">
        <v>0.7626</v>
      </c>
      <c r="T9" s="12">
        <v>-0.0444</v>
      </c>
      <c r="U9" s="12">
        <v>0.8488</v>
      </c>
      <c r="V9" s="11">
        <v>112</v>
      </c>
      <c r="W9" s="13">
        <v>3746.36</v>
      </c>
      <c r="X9" s="11">
        <v>811</v>
      </c>
      <c r="Y9" s="11">
        <v>67</v>
      </c>
      <c r="Z9" s="13">
        <v>2125.46</v>
      </c>
      <c r="AA9" s="11">
        <v>880</v>
      </c>
      <c r="AB9" s="12">
        <v>0.6716</v>
      </c>
      <c r="AC9" s="12">
        <v>0.7626</v>
      </c>
    </row>
    <row r="10">
      <c r="A10" s="10" t="s">
        <v>36</v>
      </c>
      <c r="B10" s="11">
        <v>41449</v>
      </c>
      <c r="C10" s="11">
        <f>=ROUNDDOWN(21.3467579955709,0)</f>
      </c>
      <c r="D10" s="11">
        <v>20243</v>
      </c>
      <c r="E10" s="12">
        <v>0.9919</v>
      </c>
      <c r="F10" s="11"/>
      <c r="G10" s="11">
        <f>=ROUNDDOWN({0},0)</f>
      </c>
      <c r="H10" s="11">
        <v>5860</v>
      </c>
      <c r="I10" s="12">
        <v>0.9032</v>
      </c>
      <c r="J10" s="11">
        <v>379</v>
      </c>
      <c r="K10" s="13">
        <v>58421.36</v>
      </c>
      <c r="L10" s="11">
        <v>447</v>
      </c>
      <c r="M10" s="14">
        <v>130.7</v>
      </c>
      <c r="N10" s="11">
        <v>125</v>
      </c>
      <c r="O10" s="13">
        <v>19525.83</v>
      </c>
      <c r="P10" s="11">
        <v>585</v>
      </c>
      <c r="Q10" s="14">
        <v>33.38</v>
      </c>
      <c r="R10" s="12">
        <v>2.032</v>
      </c>
      <c r="S10" s="12">
        <v>1.992</v>
      </c>
      <c r="T10" s="12">
        <v>-0.2359</v>
      </c>
      <c r="U10" s="12">
        <v>2.9155</v>
      </c>
      <c r="V10" s="11">
        <v>379</v>
      </c>
      <c r="W10" s="13">
        <v>58421.36</v>
      </c>
      <c r="X10" s="11">
        <v>433</v>
      </c>
      <c r="Y10" s="11">
        <v>125</v>
      </c>
      <c r="Z10" s="13">
        <v>19525.83</v>
      </c>
      <c r="AA10" s="11">
        <v>577</v>
      </c>
      <c r="AB10" s="12">
        <v>2.032</v>
      </c>
      <c r="AC10" s="12">
        <v>1.992</v>
      </c>
    </row>
    <row r="11">
      <c r="A11" s="10" t="s">
        <v>37</v>
      </c>
      <c r="B11" s="11">
        <v>1475</v>
      </c>
      <c r="C11" s="11">
        <f>=ROUNDDOWN(10.2430555555556,0)</f>
      </c>
      <c r="D11" s="11">
        <v>3339</v>
      </c>
      <c r="E11" s="12">
        <v>0.8571</v>
      </c>
      <c r="F11" s="11"/>
      <c r="G11" s="11">
        <f>=ROUNDDOWN({0},0)</f>
      </c>
      <c r="H11" s="11"/>
      <c r="I11" s="12"/>
      <c r="J11" s="11">
        <v>33</v>
      </c>
      <c r="K11" s="13">
        <v>2345</v>
      </c>
      <c r="L11" s="11">
        <v>62</v>
      </c>
      <c r="M11" s="14">
        <v>37.82</v>
      </c>
      <c r="N11" s="11">
        <v>3</v>
      </c>
      <c r="O11" s="13">
        <v>227.73</v>
      </c>
      <c r="P11" s="11">
        <v>97</v>
      </c>
      <c r="Q11" s="14">
        <v>2.35</v>
      </c>
      <c r="R11" s="12">
        <v>10</v>
      </c>
      <c r="S11" s="12">
        <v>9.2973</v>
      </c>
      <c r="T11" s="12">
        <v>-0.3608</v>
      </c>
      <c r="U11" s="12">
        <v>15.0936</v>
      </c>
      <c r="V11" s="11">
        <v>33</v>
      </c>
      <c r="W11" s="13">
        <v>2345</v>
      </c>
      <c r="X11" s="11">
        <v>62</v>
      </c>
      <c r="Y11" s="11">
        <v>3</v>
      </c>
      <c r="Z11" s="13">
        <v>227.73</v>
      </c>
      <c r="AA11" s="11">
        <v>91</v>
      </c>
      <c r="AB11" s="12">
        <v>10</v>
      </c>
      <c r="AC11" s="12">
        <v>9.2973</v>
      </c>
    </row>
    <row r="12">
      <c r="A12" s="10" t="s">
        <v>38</v>
      </c>
      <c r="B12" s="11">
        <v>498</v>
      </c>
      <c r="C12" s="11">
        <f>=ROUNDDOWN(14.7337278106509,0)</f>
      </c>
      <c r="D12" s="11">
        <v>300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121.29</v>
      </c>
      <c r="L12" s="11">
        <v>65</v>
      </c>
      <c r="M12" s="14">
        <v>1.87</v>
      </c>
      <c r="N12" s="11">
        <v>10</v>
      </c>
      <c r="O12" s="13">
        <v>209.41</v>
      </c>
      <c r="P12" s="11">
        <v>89</v>
      </c>
      <c r="Q12" s="14">
        <v>2.35</v>
      </c>
      <c r="R12" s="12">
        <v>-0.8</v>
      </c>
      <c r="S12" s="12">
        <v>-0.4208</v>
      </c>
      <c r="T12" s="12">
        <v>-0.2697</v>
      </c>
      <c r="U12" s="12">
        <v>-0.2043</v>
      </c>
      <c r="V12" s="11">
        <v>2</v>
      </c>
      <c r="W12" s="13">
        <v>121.29</v>
      </c>
      <c r="X12" s="11">
        <v>65</v>
      </c>
      <c r="Y12" s="11">
        <v>10</v>
      </c>
      <c r="Z12" s="13">
        <v>209.41</v>
      </c>
      <c r="AA12" s="11">
        <v>89</v>
      </c>
      <c r="AB12" s="12">
        <v>-0.8</v>
      </c>
      <c r="AC12" s="12">
        <v>-0.4208</v>
      </c>
    </row>
    <row r="13">
      <c r="A13" s="10" t="s">
        <v>39</v>
      </c>
      <c r="B13" s="11">
        <v>41960</v>
      </c>
      <c r="C13" s="11">
        <f>=ROUNDDOWN(51.8216623440781,0)</f>
      </c>
      <c r="D13" s="11">
        <v>18370</v>
      </c>
      <c r="E13" s="12">
        <v>1</v>
      </c>
      <c r="F13" s="11"/>
      <c r="G13" s="11">
        <f>=ROUNDDOWN({0},0)</f>
      </c>
      <c r="H13" s="11"/>
      <c r="I13" s="12"/>
      <c r="J13" s="11">
        <v>42</v>
      </c>
      <c r="K13" s="13">
        <v>1507.96</v>
      </c>
      <c r="L13" s="11">
        <v>676</v>
      </c>
      <c r="M13" s="14">
        <v>2.23</v>
      </c>
      <c r="N13" s="11">
        <v>26</v>
      </c>
      <c r="O13" s="13">
        <v>582.43</v>
      </c>
      <c r="P13" s="11">
        <v>722</v>
      </c>
      <c r="Q13" s="14">
        <v>0.81</v>
      </c>
      <c r="R13" s="12">
        <v>0.6154</v>
      </c>
      <c r="S13" s="12">
        <v>1.5891</v>
      </c>
      <c r="T13" s="12">
        <v>-0.0637</v>
      </c>
      <c r="U13" s="12">
        <v>1.7531</v>
      </c>
      <c r="V13" s="11">
        <v>42</v>
      </c>
      <c r="W13" s="13">
        <v>1507.96</v>
      </c>
      <c r="X13" s="11">
        <v>676</v>
      </c>
      <c r="Y13" s="11">
        <v>26</v>
      </c>
      <c r="Z13" s="13">
        <v>582.43</v>
      </c>
      <c r="AA13" s="11">
        <v>718</v>
      </c>
      <c r="AB13" s="12">
        <v>0.6154</v>
      </c>
      <c r="AC13" s="12">
        <v>1.5891</v>
      </c>
    </row>
    <row r="14">
      <c r="A14" s="10" t="s">
        <v>40</v>
      </c>
      <c r="B14" s="11">
        <v>111279</v>
      </c>
      <c r="C14" s="11">
        <f>=ROUNDDOWN(32.2360950173812,0)</f>
      </c>
      <c r="D14" s="11">
        <v>49752</v>
      </c>
      <c r="E14" s="12">
        <v>1</v>
      </c>
      <c r="F14" s="11"/>
      <c r="G14" s="11">
        <f>=ROUNDDOWN({0},0)</f>
      </c>
      <c r="H14" s="11"/>
      <c r="I14" s="12"/>
      <c r="J14" s="11">
        <v>258</v>
      </c>
      <c r="K14" s="13">
        <v>5855.98</v>
      </c>
      <c r="L14" s="11">
        <v>523</v>
      </c>
      <c r="M14" s="14">
        <v>11.2</v>
      </c>
      <c r="N14" s="11">
        <v>226</v>
      </c>
      <c r="O14" s="13">
        <v>3544.16</v>
      </c>
      <c r="P14" s="11">
        <v>584</v>
      </c>
      <c r="Q14" s="14">
        <v>6.07</v>
      </c>
      <c r="R14" s="12">
        <v>0.1416</v>
      </c>
      <c r="S14" s="12">
        <v>0.6523</v>
      </c>
      <c r="T14" s="12">
        <v>-0.1045</v>
      </c>
      <c r="U14" s="12">
        <v>0.8451</v>
      </c>
      <c r="V14" s="11">
        <v>258</v>
      </c>
      <c r="W14" s="13">
        <v>5855.98</v>
      </c>
      <c r="X14" s="11">
        <v>506</v>
      </c>
      <c r="Y14" s="11">
        <v>226</v>
      </c>
      <c r="Z14" s="13">
        <v>3544.16</v>
      </c>
      <c r="AA14" s="11">
        <v>574</v>
      </c>
      <c r="AB14" s="12">
        <v>0.1416</v>
      </c>
      <c r="AC14" s="12">
        <v>0.6523</v>
      </c>
    </row>
    <row r="15">
      <c r="A15" s="10" t="s">
        <v>41</v>
      </c>
      <c r="B15" s="11">
        <v>20193</v>
      </c>
      <c r="C15" s="11">
        <f>=ROUNDDOWN(32.9412724306688,0)</f>
      </c>
      <c r="D15" s="11">
        <v>6084</v>
      </c>
      <c r="E15" s="12">
        <v>0.9535</v>
      </c>
      <c r="F15" s="11"/>
      <c r="G15" s="11">
        <f>=ROUNDDOWN({0},0)</f>
      </c>
      <c r="H15" s="11"/>
      <c r="I15" s="12"/>
      <c r="J15" s="11">
        <v>45</v>
      </c>
      <c r="K15" s="13">
        <v>1957.42</v>
      </c>
      <c r="L15" s="11">
        <v>378</v>
      </c>
      <c r="M15" s="14">
        <v>5.18</v>
      </c>
      <c r="N15" s="11">
        <v>38</v>
      </c>
      <c r="O15" s="13">
        <v>1340.61</v>
      </c>
      <c r="P15" s="11">
        <v>470</v>
      </c>
      <c r="Q15" s="14">
        <v>2.85</v>
      </c>
      <c r="R15" s="12">
        <v>0.1842</v>
      </c>
      <c r="S15" s="12">
        <v>0.4601</v>
      </c>
      <c r="T15" s="12">
        <v>-0.1957</v>
      </c>
      <c r="U15" s="12">
        <v>0.8175</v>
      </c>
      <c r="V15" s="11">
        <v>45</v>
      </c>
      <c r="W15" s="13">
        <v>1957.42</v>
      </c>
      <c r="X15" s="11">
        <v>351</v>
      </c>
      <c r="Y15" s="11">
        <v>38</v>
      </c>
      <c r="Z15" s="13">
        <v>1340.61</v>
      </c>
      <c r="AA15" s="11">
        <v>422</v>
      </c>
      <c r="AB15" s="12">
        <v>0.1842</v>
      </c>
      <c r="AC15" s="12">
        <v>0.4601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1507</v>
      </c>
      <c r="K16" s="17">
        <v>109454</v>
      </c>
      <c r="L16" s="15">
        <v>5150</v>
      </c>
      <c r="M16" s="18">
        <v>21.25</v>
      </c>
      <c r="N16" s="15">
        <v>895</v>
      </c>
      <c r="O16" s="17">
        <v>45949.96</v>
      </c>
      <c r="P16" s="15">
        <v>5710</v>
      </c>
      <c r="Q16" s="18">
        <v>8.05</v>
      </c>
      <c r="R16" s="16">
        <v>0.6838</v>
      </c>
      <c r="S16" s="16">
        <v>1.382</v>
      </c>
      <c r="T16" s="16">
        <v>-0.0981</v>
      </c>
      <c r="U16" s="16">
        <v>1.6398</v>
      </c>
      <c r="V16" s="15">
        <v>1507</v>
      </c>
      <c r="W16" s="17">
        <v>109454</v>
      </c>
      <c r="X16" s="15">
        <v>4860</v>
      </c>
      <c r="Y16" s="15">
        <v>895</v>
      </c>
      <c r="Z16" s="17">
        <v>45949.96</v>
      </c>
      <c r="AA16" s="15">
        <v>5391</v>
      </c>
      <c r="AB16" s="16">
        <v>0.6838</v>
      </c>
      <c r="AC16" s="16">
        <v>1.382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