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<sst xmlns="http://schemas.openxmlformats.org/spreadsheetml/2006/main" count="43" uniqueCount="43">
  <si>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</si>
  <si>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</si>
  <si>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</si>
  <si>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07/09/2025</t>
  </si>
  <si>
    <t>End Date:</t>
  </si>
  <si>
    <t>Report Run Date:</t>
  </si>
  <si>
    <t>07/10/2025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</si>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</sst>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151252</v>
      </c>
      <c r="C5" s="11">
        <f>=ROUNDDOWN(25.0765965912859,0)</f>
      </c>
      <c r="D5" s="11">
        <v>77382</v>
      </c>
      <c r="E5" s="12">
        <v>0.9746</v>
      </c>
      <c r="F5" s="11"/>
      <c r="G5" s="11">
        <f>=ROUNDDOWN({0},0)</f>
      </c>
      <c r="H5" s="11"/>
      <c r="I5" s="12">
        <v>1</v>
      </c>
      <c r="J5" s="11">
        <v>82</v>
      </c>
      <c r="K5" s="13">
        <v>5809.14</v>
      </c>
      <c r="L5" s="11">
        <v>1362</v>
      </c>
      <c r="M5" s="14">
        <v>4.27</v>
      </c>
      <c r="N5" s="11">
        <v>452</v>
      </c>
      <c r="O5" s="13">
        <v>23533.46</v>
      </c>
      <c r="P5" s="11">
        <v>1505</v>
      </c>
      <c r="Q5" s="14">
        <v>15.64</v>
      </c>
      <c r="R5" s="12">
        <v>-0.8186</v>
      </c>
      <c r="S5" s="12">
        <v>-0.7532</v>
      </c>
      <c r="T5" s="12">
        <v>-0.095</v>
      </c>
      <c r="U5" s="12">
        <v>-0.727</v>
      </c>
      <c r="V5" s="11">
        <v>82</v>
      </c>
      <c r="W5" s="13">
        <v>5809.14</v>
      </c>
      <c r="X5" s="11">
        <v>1319</v>
      </c>
      <c r="Y5" s="11">
        <v>452</v>
      </c>
      <c r="Z5" s="13">
        <v>23533.46</v>
      </c>
      <c r="AA5" s="11">
        <v>1454</v>
      </c>
      <c r="AB5" s="12">
        <v>-0.8186</v>
      </c>
      <c r="AC5" s="12">
        <v>-0.7532</v>
      </c>
    </row>
    <row r="6">
      <c r="A6" s="10" t="s">
        <v>32</v>
      </c>
      <c r="B6" s="11">
        <v>6998</v>
      </c>
      <c r="C6" s="11">
        <f>=ROUNDDOWN(13.8711595639247,0)</f>
      </c>
      <c r="D6" s="11">
        <v>3788</v>
      </c>
      <c r="E6" s="12">
        <v>0.8621</v>
      </c>
      <c r="F6" s="11"/>
      <c r="G6" s="11">
        <f>=ROUNDDOWN({0},0)</f>
      </c>
      <c r="H6" s="11"/>
      <c r="I6" s="12"/>
      <c r="J6" s="11">
        <v>26</v>
      </c>
      <c r="K6" s="13">
        <v>1226.5</v>
      </c>
      <c r="L6" s="11">
        <v>125</v>
      </c>
      <c r="M6" s="14">
        <v>9.81</v>
      </c>
      <c r="N6" s="11">
        <v>55</v>
      </c>
      <c r="O6" s="13">
        <v>3023.56</v>
      </c>
      <c r="P6" s="11">
        <v>147</v>
      </c>
      <c r="Q6" s="14">
        <v>20.57</v>
      </c>
      <c r="R6" s="12">
        <v>-0.5273</v>
      </c>
      <c r="S6" s="12">
        <v>-0.5944</v>
      </c>
      <c r="T6" s="12">
        <v>-0.1497</v>
      </c>
      <c r="U6" s="12">
        <v>-0.5231</v>
      </c>
      <c r="V6" s="11">
        <v>26</v>
      </c>
      <c r="W6" s="13">
        <v>1226.5</v>
      </c>
      <c r="X6" s="11">
        <v>124</v>
      </c>
      <c r="Y6" s="11">
        <v>55</v>
      </c>
      <c r="Z6" s="13">
        <v>3023.56</v>
      </c>
      <c r="AA6" s="11">
        <v>145</v>
      </c>
      <c r="AB6" s="12">
        <v>-0.5273</v>
      </c>
      <c r="AC6" s="12">
        <v>-0.5944</v>
      </c>
    </row>
    <row r="7">
      <c r="A7" s="10" t="s">
        <v>33</v>
      </c>
      <c r="B7" s="11">
        <v>31040</v>
      </c>
      <c r="C7" s="11">
        <f>=ROUNDDOWN(17.884305139433,0)</f>
      </c>
      <c r="D7" s="11">
        <v>53631</v>
      </c>
      <c r="E7" s="12">
        <v>0.9333</v>
      </c>
      <c r="F7" s="11"/>
      <c r="G7" s="11">
        <f>=ROUNDDOWN({0},0)</f>
      </c>
      <c r="H7" s="11"/>
      <c r="I7" s="12"/>
      <c r="J7" s="11">
        <v>19</v>
      </c>
      <c r="K7" s="13">
        <v>542.7</v>
      </c>
      <c r="L7" s="11">
        <v>145</v>
      </c>
      <c r="M7" s="14">
        <v>3.74</v>
      </c>
      <c r="N7" s="11">
        <v>51</v>
      </c>
      <c r="O7" s="13">
        <v>1373.84</v>
      </c>
      <c r="P7" s="11">
        <v>159</v>
      </c>
      <c r="Q7" s="14">
        <v>8.64</v>
      </c>
      <c r="R7" s="12">
        <v>-0.6275</v>
      </c>
      <c r="S7" s="12">
        <v>-0.605</v>
      </c>
      <c r="T7" s="12">
        <v>-0.0881</v>
      </c>
      <c r="U7" s="12">
        <v>-0.5671</v>
      </c>
      <c r="V7" s="11">
        <v>19</v>
      </c>
      <c r="W7" s="13">
        <v>542.7</v>
      </c>
      <c r="X7" s="11">
        <v>139</v>
      </c>
      <c r="Y7" s="11">
        <v>51</v>
      </c>
      <c r="Z7" s="13">
        <v>1373.84</v>
      </c>
      <c r="AA7" s="11">
        <v>156</v>
      </c>
      <c r="AB7" s="12">
        <v>-0.6275</v>
      </c>
      <c r="AC7" s="12">
        <v>-0.605</v>
      </c>
    </row>
    <row r="8">
      <c r="A8" s="10" t="s">
        <v>34</v>
      </c>
      <c r="B8" s="11">
        <v>58450</v>
      </c>
      <c r="C8" s="11">
        <f>=ROUNDDOWN(30.8589831582282,0)</f>
      </c>
      <c r="D8" s="11">
        <v>67262</v>
      </c>
      <c r="E8" s="12">
        <v>1</v>
      </c>
      <c r="F8" s="11"/>
      <c r="G8" s="11">
        <f>=ROUNDDOWN({0},0)</f>
      </c>
      <c r="H8" s="11"/>
      <c r="I8" s="12"/>
      <c r="J8" s="11">
        <v>28</v>
      </c>
      <c r="K8" s="13">
        <v>580.62</v>
      </c>
      <c r="L8" s="11">
        <v>315</v>
      </c>
      <c r="M8" s="14">
        <v>1.84</v>
      </c>
      <c r="N8" s="11">
        <v>66</v>
      </c>
      <c r="O8" s="13">
        <v>1098.19</v>
      </c>
      <c r="P8" s="11">
        <v>219</v>
      </c>
      <c r="Q8" s="14">
        <v>5.01</v>
      </c>
      <c r="R8" s="12">
        <v>-0.5758</v>
      </c>
      <c r="S8" s="12">
        <v>-0.4713</v>
      </c>
      <c r="T8" s="12">
        <v>0.4384</v>
      </c>
      <c r="U8" s="12">
        <v>-0.6327</v>
      </c>
      <c r="V8" s="11">
        <v>28</v>
      </c>
      <c r="W8" s="13">
        <v>580.62</v>
      </c>
      <c r="X8" s="11">
        <v>312</v>
      </c>
      <c r="Y8" s="11">
        <v>66</v>
      </c>
      <c r="Z8" s="13">
        <v>1098.19</v>
      </c>
      <c r="AA8" s="11">
        <v>210</v>
      </c>
      <c r="AB8" s="12">
        <v>-0.5758</v>
      </c>
      <c r="AC8" s="12">
        <v>-0.4713</v>
      </c>
    </row>
    <row r="9">
      <c r="A9" s="10" t="s">
        <v>35</v>
      </c>
      <c r="B9" s="11">
        <v>51809</v>
      </c>
      <c r="C9" s="11">
        <f>=ROUNDDOWN(34.1117987885172,0)</f>
      </c>
      <c r="D9" s="11">
        <v>54954</v>
      </c>
      <c r="E9" s="12">
        <v>0.9859</v>
      </c>
      <c r="F9" s="11"/>
      <c r="G9" s="11">
        <f>=ROUNDDOWN({0},0)</f>
      </c>
      <c r="H9" s="11"/>
      <c r="I9" s="12"/>
      <c r="J9" s="11">
        <v>38</v>
      </c>
      <c r="K9" s="13">
        <v>1446.45</v>
      </c>
      <c r="L9" s="11">
        <v>911</v>
      </c>
      <c r="M9" s="14">
        <v>1.59</v>
      </c>
      <c r="N9" s="11">
        <v>75</v>
      </c>
      <c r="O9" s="13">
        <v>2012.88</v>
      </c>
      <c r="P9" s="11">
        <v>933</v>
      </c>
      <c r="Q9" s="14">
        <v>2.16</v>
      </c>
      <c r="R9" s="12">
        <v>-0.4933</v>
      </c>
      <c r="S9" s="12">
        <v>-0.2814</v>
      </c>
      <c r="T9" s="12">
        <v>-0.0236</v>
      </c>
      <c r="U9" s="12">
        <v>-0.2639</v>
      </c>
      <c r="V9" s="11">
        <v>38</v>
      </c>
      <c r="W9" s="13">
        <v>1446.45</v>
      </c>
      <c r="X9" s="11">
        <v>715</v>
      </c>
      <c r="Y9" s="11">
        <v>75</v>
      </c>
      <c r="Z9" s="13">
        <v>2012.88</v>
      </c>
      <c r="AA9" s="11">
        <v>761</v>
      </c>
      <c r="AB9" s="12">
        <v>-0.4933</v>
      </c>
      <c r="AC9" s="12">
        <v>-0.2814</v>
      </c>
    </row>
    <row r="10">
      <c r="A10" s="10" t="s">
        <v>36</v>
      </c>
      <c r="B10" s="11">
        <v>43736</v>
      </c>
      <c r="C10" s="11">
        <f>=ROUNDDOWN(19.6046438657044,0)</f>
      </c>
      <c r="D10" s="11">
        <v>25706</v>
      </c>
      <c r="E10" s="12">
        <v>0.9856</v>
      </c>
      <c r="F10" s="11"/>
      <c r="G10" s="11">
        <f>=ROUNDDOWN({0},0)</f>
      </c>
      <c r="H10" s="11">
        <v>5854</v>
      </c>
      <c r="I10" s="12">
        <v>0.9032</v>
      </c>
      <c r="J10" s="11">
        <v>287</v>
      </c>
      <c r="K10" s="13">
        <v>55867.26</v>
      </c>
      <c r="L10" s="11">
        <v>447</v>
      </c>
      <c r="M10" s="14">
        <v>124.98</v>
      </c>
      <c r="N10" s="11">
        <v>357</v>
      </c>
      <c r="O10" s="13">
        <v>59906.42</v>
      </c>
      <c r="P10" s="11">
        <v>588</v>
      </c>
      <c r="Q10" s="14">
        <v>101.88</v>
      </c>
      <c r="R10" s="12">
        <v>-0.1961</v>
      </c>
      <c r="S10" s="12">
        <v>-0.0674</v>
      </c>
      <c r="T10" s="12">
        <v>-0.2398</v>
      </c>
      <c r="U10" s="12">
        <v>0.2267</v>
      </c>
      <c r="V10" s="11">
        <v>287</v>
      </c>
      <c r="W10" s="13">
        <v>55867.26</v>
      </c>
      <c r="X10" s="11">
        <v>434</v>
      </c>
      <c r="Y10" s="11">
        <v>357</v>
      </c>
      <c r="Z10" s="13">
        <v>59906.42</v>
      </c>
      <c r="AA10" s="11">
        <v>582</v>
      </c>
      <c r="AB10" s="12">
        <v>-0.1961</v>
      </c>
      <c r="AC10" s="12">
        <v>-0.0674</v>
      </c>
    </row>
    <row r="11">
      <c r="A11" s="10" t="s">
        <v>37</v>
      </c>
      <c r="B11" s="11">
        <v>1730</v>
      </c>
      <c r="C11" s="11">
        <f>=ROUNDDOWN(13.5686274509804,0)</f>
      </c>
      <c r="D11" s="11">
        <v>2425</v>
      </c>
      <c r="E11" s="12">
        <v>0.9286</v>
      </c>
      <c r="F11" s="11"/>
      <c r="G11" s="11">
        <f>=ROUNDDOWN({0},0)</f>
      </c>
      <c r="H11" s="11"/>
      <c r="I11" s="12"/>
      <c r="J11" s="11">
        <v>14</v>
      </c>
      <c r="K11" s="13">
        <v>1234.24</v>
      </c>
      <c r="L11" s="11">
        <v>82</v>
      </c>
      <c r="M11" s="14">
        <v>15.05</v>
      </c>
      <c r="N11" s="11">
        <v>20</v>
      </c>
      <c r="O11" s="13">
        <v>1319.43</v>
      </c>
      <c r="P11" s="11">
        <v>128</v>
      </c>
      <c r="Q11" s="14">
        <v>10.31</v>
      </c>
      <c r="R11" s="12">
        <v>-0.3</v>
      </c>
      <c r="S11" s="12">
        <v>-0.0646</v>
      </c>
      <c r="T11" s="12">
        <v>-0.3594</v>
      </c>
      <c r="U11" s="12">
        <v>0.4597</v>
      </c>
      <c r="V11" s="11">
        <v>14</v>
      </c>
      <c r="W11" s="13">
        <v>1234.24</v>
      </c>
      <c r="X11" s="11">
        <v>82</v>
      </c>
      <c r="Y11" s="11">
        <v>20</v>
      </c>
      <c r="Z11" s="13">
        <v>1319.43</v>
      </c>
      <c r="AA11" s="11">
        <v>121</v>
      </c>
      <c r="AB11" s="12">
        <v>-0.3</v>
      </c>
      <c r="AC11" s="12">
        <v>-0.0646</v>
      </c>
    </row>
    <row r="12">
      <c r="A12" s="10" t="s">
        <v>38</v>
      </c>
      <c r="B12" s="11">
        <v>2037</v>
      </c>
      <c r="C12" s="11">
        <f>=ROUNDDOWN(90.9375,0)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7</v>
      </c>
      <c r="O12" s="13">
        <v>121.61</v>
      </c>
      <c r="P12" s="11">
        <v>89</v>
      </c>
      <c r="Q12" s="14">
        <v>1.37</v>
      </c>
      <c r="R12" s="12"/>
      <c r="S12" s="12"/>
      <c r="T12" s="12">
        <v>-0.2697</v>
      </c>
      <c r="U12" s="12"/>
      <c r="V12" s="11"/>
      <c r="W12" s="13"/>
      <c r="X12" s="11">
        <v>65</v>
      </c>
      <c r="Y12" s="11">
        <v>7</v>
      </c>
      <c r="Z12" s="13">
        <v>121.61</v>
      </c>
      <c r="AA12" s="11">
        <v>89</v>
      </c>
      <c r="AB12" s="12"/>
      <c r="AC12" s="12"/>
    </row>
    <row r="13">
      <c r="A13" s="10" t="s">
        <v>39</v>
      </c>
      <c r="B13" s="11">
        <v>62767</v>
      </c>
      <c r="C13" s="11">
        <f>=ROUNDDOWN(51.2467341606793,0)</f>
      </c>
      <c r="D13" s="11">
        <v>17712</v>
      </c>
      <c r="E13" s="12">
        <v>0.9796</v>
      </c>
      <c r="F13" s="11"/>
      <c r="G13" s="11">
        <f>=ROUNDDOWN({0},0)</f>
      </c>
      <c r="H13" s="11"/>
      <c r="I13" s="12"/>
      <c r="J13" s="11">
        <v>22</v>
      </c>
      <c r="K13" s="13">
        <v>636.63</v>
      </c>
      <c r="L13" s="11">
        <v>850</v>
      </c>
      <c r="M13" s="14">
        <v>0.75</v>
      </c>
      <c r="N13" s="11">
        <v>76</v>
      </c>
      <c r="O13" s="13">
        <v>1789.62</v>
      </c>
      <c r="P13" s="11">
        <v>880</v>
      </c>
      <c r="Q13" s="14">
        <v>2.03</v>
      </c>
      <c r="R13" s="12">
        <v>-0.7105</v>
      </c>
      <c r="S13" s="12">
        <v>-0.6443</v>
      </c>
      <c r="T13" s="12">
        <v>-0.0341</v>
      </c>
      <c r="U13" s="12">
        <v>-0.6305</v>
      </c>
      <c r="V13" s="11">
        <v>22</v>
      </c>
      <c r="W13" s="13">
        <v>636.63</v>
      </c>
      <c r="X13" s="11">
        <v>850</v>
      </c>
      <c r="Y13" s="11">
        <v>76</v>
      </c>
      <c r="Z13" s="13">
        <v>1789.62</v>
      </c>
      <c r="AA13" s="11">
        <v>876</v>
      </c>
      <c r="AB13" s="12">
        <v>-0.7105</v>
      </c>
      <c r="AC13" s="12">
        <v>-0.6443</v>
      </c>
    </row>
    <row r="14">
      <c r="A14" s="10" t="s">
        <v>40</v>
      </c>
      <c r="B14" s="11">
        <v>99389</v>
      </c>
      <c r="C14" s="11">
        <f>=ROUNDDOWN(32.6862235669418,0)</f>
      </c>
      <c r="D14" s="11">
        <v>43606</v>
      </c>
      <c r="E14" s="12">
        <v>1</v>
      </c>
      <c r="F14" s="11"/>
      <c r="G14" s="11">
        <f>=ROUNDDOWN({0},0)</f>
      </c>
      <c r="H14" s="11"/>
      <c r="I14" s="12"/>
      <c r="J14" s="11">
        <v>78</v>
      </c>
      <c r="K14" s="13">
        <v>1682.5</v>
      </c>
      <c r="L14" s="11">
        <v>514</v>
      </c>
      <c r="M14" s="14">
        <v>3.27</v>
      </c>
      <c r="N14" s="11">
        <v>282</v>
      </c>
      <c r="O14" s="13">
        <v>5071.5</v>
      </c>
      <c r="P14" s="11">
        <v>567</v>
      </c>
      <c r="Q14" s="14">
        <v>8.94</v>
      </c>
      <c r="R14" s="12">
        <v>-0.7234</v>
      </c>
      <c r="S14" s="12">
        <v>-0.6682</v>
      </c>
      <c r="T14" s="12">
        <v>-0.0935</v>
      </c>
      <c r="U14" s="12">
        <v>-0.6342</v>
      </c>
      <c r="V14" s="11">
        <v>78</v>
      </c>
      <c r="W14" s="13">
        <v>1682.5</v>
      </c>
      <c r="X14" s="11">
        <v>497</v>
      </c>
      <c r="Y14" s="11">
        <v>282</v>
      </c>
      <c r="Z14" s="13">
        <v>5071.5</v>
      </c>
      <c r="AA14" s="11">
        <v>561</v>
      </c>
      <c r="AB14" s="12">
        <v>-0.7234</v>
      </c>
      <c r="AC14" s="12">
        <v>-0.6682</v>
      </c>
    </row>
    <row r="15">
      <c r="A15" s="10" t="s">
        <v>41</v>
      </c>
      <c r="B15" s="11">
        <v>20318</v>
      </c>
      <c r="C15" s="11">
        <f>=ROUNDDOWN(46.3987211692167,0)</f>
      </c>
      <c r="D15" s="11">
        <v>7019</v>
      </c>
      <c r="E15" s="12">
        <v>0.9697</v>
      </c>
      <c r="F15" s="11"/>
      <c r="G15" s="11">
        <f>=ROUNDDOWN({0},0)</f>
      </c>
      <c r="H15" s="11"/>
      <c r="I15" s="12"/>
      <c r="J15" s="11">
        <v>8</v>
      </c>
      <c r="K15" s="13">
        <v>341.06</v>
      </c>
      <c r="L15" s="11">
        <v>371</v>
      </c>
      <c r="M15" s="14">
        <v>0.92</v>
      </c>
      <c r="N15" s="11">
        <v>50</v>
      </c>
      <c r="O15" s="13">
        <v>1680.51</v>
      </c>
      <c r="P15" s="11">
        <v>452</v>
      </c>
      <c r="Q15" s="14">
        <v>3.72</v>
      </c>
      <c r="R15" s="12">
        <v>-0.84</v>
      </c>
      <c r="S15" s="12">
        <v>-0.797</v>
      </c>
      <c r="T15" s="12">
        <v>-0.1792</v>
      </c>
      <c r="U15" s="12">
        <v>-0.7527</v>
      </c>
      <c r="V15" s="11">
        <v>8</v>
      </c>
      <c r="W15" s="13">
        <v>341.06</v>
      </c>
      <c r="X15" s="11">
        <v>344</v>
      </c>
      <c r="Y15" s="11">
        <v>50</v>
      </c>
      <c r="Z15" s="13">
        <v>1680.51</v>
      </c>
      <c r="AA15" s="11">
        <v>414</v>
      </c>
      <c r="AB15" s="12">
        <v>-0.84</v>
      </c>
      <c r="AC15" s="12">
        <v>-0.797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602</v>
      </c>
      <c r="K16" s="17">
        <v>69367.1</v>
      </c>
      <c r="L16" s="15">
        <v>5187</v>
      </c>
      <c r="M16" s="18">
        <v>13.37</v>
      </c>
      <c r="N16" s="15">
        <v>1491</v>
      </c>
      <c r="O16" s="17">
        <v>100931.02</v>
      </c>
      <c r="P16" s="15">
        <v>5667</v>
      </c>
      <c r="Q16" s="18">
        <v>17.81</v>
      </c>
      <c r="R16" s="16">
        <v>-0.5962</v>
      </c>
      <c r="S16" s="16">
        <v>-0.3127</v>
      </c>
      <c r="T16" s="16">
        <v>-0.0847</v>
      </c>
      <c r="U16" s="16">
        <v>-0.2493</v>
      </c>
      <c r="V16" s="15">
        <v>602</v>
      </c>
      <c r="W16" s="17">
        <v>69367.1</v>
      </c>
      <c r="X16" s="15">
        <v>4881</v>
      </c>
      <c r="Y16" s="15">
        <v>1491</v>
      </c>
      <c r="Z16" s="17">
        <v>100931.02</v>
      </c>
      <c r="AA16" s="15">
        <v>5369</v>
      </c>
      <c r="AB16" s="16">
        <v>-0.5962</v>
      </c>
      <c r="AC16" s="16">
        <v>-0.3127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