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<sst xmlns="http://schemas.openxmlformats.org/spreadsheetml/2006/main" count="333" uniqueCount="333">
  <si>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</si>
  <si>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</si>
  <si>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</si>
  <si>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</si>
  <si>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</si>
  <si>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</si>
  <si>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</si>
  <si>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</si>
  <si>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</si>
  <si>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</si>
  <si>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</si>
  <si>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</si>
  <si>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</si>
  <si>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</si>
  <si>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</si>
  <si>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</si>
  <si>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</si>
  <si>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</si>
  <si>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</si>
  <si>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</si>
  <si>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AMAZON</t>
  </si>
  <si>
    <t>JCPENNEY01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</si>
  <si>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</si>
  <si>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</si>
  <si>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</si>
  <si>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</si>
  <si>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</si>
  <si>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</si>
  <si>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</si>
  <si>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</si>
  <si>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</si>
  <si>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</si>
  <si>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</si>
  <si>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</si>
  <si>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</si>
  <si>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</si>
  <si>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</si>
  <si>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</si>
  <si>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</si>
  <si>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</si>
  <si>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</si>
  <si>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</si>
  <si>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</si>
  <si>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</si>
  <si>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</si>
  <si>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</si>
  <si>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</si>
  <si>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</si>
  <si>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</si>
  <si>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</si>
  <si>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</si>
  <si>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</si>
  <si>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</si>
  <si>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</si>
  <si>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</si>
  <si>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</si>
  <si>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</si>
  <si>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</si>
  <si>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</si>
  <si>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</si>
  <si>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</si>
  <si>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</si>
  <si>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</si>
  <si>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</si>
  <si>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</si>
  <si>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</si>
  <si>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</si>
  <si>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</si>
  <si>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</si>
  <si>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</si>
  <si>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</si>
  <si>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</si>
  <si>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</si>
  <si>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</si>
  <si>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</si>
  <si>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</si>
  <si>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</si>
  <si>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</si>
  <si>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</si>
  <si>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</si>
  <si>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</si>
  <si>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</si>
  <si>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</si>
  <si>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</si>
  <si>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</si>
  <si>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</si>
  <si>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</si>
  <si>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</si>
  <si>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</si>
  <si>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</si>
  <si>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</si>
  <si>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</si>
  <si>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</si>
  <si>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</si>
  <si>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</si>
  <si>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</si>
  <si>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</si>
  <si>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</si>
  <si>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</si>
  <si>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</si>
  <si>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</si>
  <si>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</si>
  <si>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</si>
  <si>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</si>
  <si>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</si>
  <si>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</si>
  <si>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</si>
  <si>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</si>
  <si>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</si>
  <si>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</si>
  <si>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</si>
  <si>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</si>
  <si>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</si>
  <si>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</si>
  <si>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</si>
  <si>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</si>
  <si>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</si>
  <si>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</si>
  <si>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</si>
  <si>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</si>
  <si>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</si>
  <si>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</si>
  <si>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</si>
  <si>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</si>
  <si>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</si>
  <si>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</si>
  <si>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</si>
  <si>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</si>
  <si>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</si>
  <si>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</si>
  <si>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</si>
  <si>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</si>
  <si>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</si>
  <si>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</si>
  <si>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</si>
  <si>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</si>
  <si>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</si>
  <si>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</si>
  <si>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</si>
  <si>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</si>
  <si>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</si>
  <si>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</si>
  <si>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</si>
  <si>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</si>
  <si>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</si>
  <si>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AMAZON,CSNSTORES,JCPENNEY01,OLLIIX</t>
  </si>
  <si>
    <t>Setup</t>
  </si>
  <si>
    <t>Active</t>
  </si>
  <si>
    <t>7/30/2016</t>
  </si>
  <si>
    <t>10/31/2016</t>
  </si>
  <si>
    <t>No</t>
  </si>
  <si>
    <t>1/2/2015</t>
  </si>
  <si>
    <t>1/6/2015</t>
  </si>
  <si>
    <t>Unproductive</t>
  </si>
  <si>
    <t>Discontinued</t>
  </si>
  <si>
    <t>9/18/2018</t>
  </si>
  <si>
    <t>11/11/2019</t>
  </si>
  <si>
    <t>5/18/2016</t>
  </si>
  <si>
    <t>10/14/2016</t>
  </si>
  <si>
    <t>1/7/2019</t>
  </si>
  <si>
    <t>1/7/2017</t>
  </si>
  <si>
    <t>Open</t>
  </si>
  <si>
    <t>Declined</t>
  </si>
  <si>
    <t>7/17/2019</t>
  </si>
  <si>
    <t>2/18/2020</t>
  </si>
  <si>
    <t>2/29/2016</t>
  </si>
  <si>
    <t>Restricted</t>
  </si>
  <si>
    <t>10/5/2018</t>
  </si>
  <si>
    <t>7/17/2021</t>
  </si>
  <si>
    <t>12/31/2015</t>
  </si>
  <si>
    <t>9/23/2019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</si>
  <si>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</si>
  <si>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</si>
  <si>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</si>
  <si>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</si>
  <si>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</si>
  <si>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</si>
  <si>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</si>
  <si>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</si>
  <si>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AMAZON,CSNSTORES,OVERSTOCK01</t>
  </si>
  <si>
    <t>2/8/2016</t>
  </si>
  <si>
    <t>5/14/2019</t>
  </si>
  <si>
    <t>12/11/2018</t>
  </si>
  <si>
    <t>7/1/2019</t>
  </si>
  <si>
    <t>3/10/2020</t>
  </si>
  <si>
    <t>3/11/2015</t>
  </si>
  <si>
    <t>Ready To Offer</t>
  </si>
  <si>
    <t>7/13/2020</t>
  </si>
  <si>
    <t>9/21/2015</t>
  </si>
  <si>
    <t>5/29/2025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</si>
  <si>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</si>
  <si>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</si>
  <si>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</si>
  <si>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</si>
  <si>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</si>
  <si>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</si>
  <si>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PF003280</t>
  </si>
  <si>
    <t>3</t>
  </si>
  <si>
    <t>Solid</t>
  </si>
  <si>
    <t>Transitional</t>
  </si>
  <si>
    <t>Casual|Modern/Contemporary</t>
  </si>
  <si>
    <t>5/2/2017</t>
  </si>
  <si>
    <t>OLLIIX,OVERSTOCK01</t>
  </si>
  <si>
    <t>8/31/2016</t>
  </si>
  <si>
    <t>2/21/2017</t>
  </si>
  <si>
    <t>5/15/2017</t>
  </si>
  <si>
    <t>8/15/2015</t>
  </si>
  <si>
    <t>8/27/2019</t>
  </si>
  <si>
    <t>Dropped</t>
  </si>
  <si>
    <t>10/11/2016</t>
  </si>
  <si>
    <t>1/15/2019</t>
  </si>
  <si>
    <t>8/4/2016</t>
  </si>
  <si>
    <t>12/19/2016</t>
  </si>
  <si>
    <t>11/2/2018</t>
  </si>
  <si>
    <t>12/27/2018</t>
  </si>
  <si>
    <t>7/31/2019</t>
  </si>
  <si>
    <t>10/23/2019</t>
  </si>
  <si>
    <t>8/5/2016</t>
  </si>
  <si>
    <t>5/18/2017</t>
  </si>
  <si>
    <t>10/21/2021</t>
  </si>
  <si>
    <t>10/26/2016</t>
  </si>
  <si>
    <t>12/8/2017</t>
  </si>
  <si>
    <t>11/16/2018</t>
  </si>
  <si>
    <t>FB13-1028</t>
  </si>
  <si>
    <t>B</t>
  </si>
  <si>
    <t>9/8/2017</t>
  </si>
  <si>
    <t>12/30/2016</t>
  </si>
  <si>
    <t>6/11/2019</t>
  </si>
  <si>
    <t>12/12/2018</t>
  </si>
  <si>
    <t>12/12/2016</t>
  </si>
  <si>
    <t>3/4/2019</t>
  </si>
  <si>
    <t>9/17/2019</t>
  </si>
  <si>
    <t>10/17/2017</t>
  </si>
  <si>
    <t>6/27/2017</t>
  </si>
  <si>
    <t>JLA13-499</t>
  </si>
  <si>
    <t>Peacock</t>
  </si>
  <si>
    <t>Donation</t>
  </si>
  <si>
    <t>PF003273</t>
  </si>
  <si>
    <t>8/15/2016</t>
  </si>
  <si>
    <t>11/21/2015</t>
  </si>
  <si>
    <t>1/5/2015</t>
  </si>
  <si>
    <t>5/28/2019</t>
  </si>
  <si>
    <t>6/25/2015</t>
  </si>
  <si>
    <t>1/8/2019</t>
  </si>
  <si>
    <t>12/21/2017</t>
  </si>
  <si>
    <t>1/20/2020</t>
  </si>
  <si>
    <t>10/16/2015</t>
  </si>
  <si>
    <t>9/24/2019</t>
  </si>
  <si>
    <t>8/25/2020</t>
  </si>
  <si>
    <t>JLA13-500</t>
  </si>
  <si>
    <t>MACY02,OVERSTOCK01</t>
  </si>
  <si>
    <t>9/1/2016</t>
  </si>
  <si>
    <t>4/28/2016</t>
  </si>
  <si>
    <t>8/19/2019</t>
  </si>
  <si>
    <t>5/28/2015</t>
  </si>
  <si>
    <t>2/15/2018</t>
  </si>
  <si>
    <t>12/2/2019</t>
  </si>
  <si>
    <t>7/20/2019</t>
  </si>
  <si>
    <t>3/5/2020</t>
  </si>
  <si>
    <t>12/20/2017</t>
  </si>
  <si>
    <t>10/29/2018</t>
  </si>
  <si>
    <t>9/21/2020</t>
  </si>
  <si>
    <t>FB13-1148</t>
  </si>
  <si>
    <t>Taupe</t>
  </si>
  <si>
    <t>PF003287</t>
  </si>
  <si>
    <t>2/14/2017</t>
  </si>
  <si>
    <t>9/2/2017</t>
  </si>
  <si>
    <t>4/10/2017</t>
  </si>
  <si>
    <t>6/9/2016</t>
  </si>
  <si>
    <t>11/27/2017</t>
  </si>
  <si>
    <t>2/23/2018</t>
  </si>
  <si>
    <t>6/20/2018</t>
  </si>
  <si>
    <t>1/18/2019</t>
  </si>
  <si>
    <t>11/7/2019</t>
  </si>
  <si>
    <t>8/7/2016</t>
  </si>
  <si>
    <t>8/10/2017</t>
  </si>
  <si>
    <t>4/22/2022</t>
  </si>
  <si>
    <t>12/6/2017</t>
  </si>
  <si>
    <t>FB13-1149</t>
  </si>
  <si>
    <t>CSNSTORES,OVERSTOCK01</t>
  </si>
  <si>
    <t>10/31/2017</t>
  </si>
  <si>
    <t>2/23/2017</t>
  </si>
  <si>
    <t>6/15/2016</t>
  </si>
  <si>
    <t>6/5/2019</t>
  </si>
  <si>
    <t>4/3/2018</t>
  </si>
  <si>
    <t>12/3/2019</t>
  </si>
  <si>
    <t>9/16/2019</t>
  </si>
  <si>
    <t>6/6/2017</t>
  </si>
  <si>
    <t>9/7/2017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</si>
  <si>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</si>
  <si>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</si>
  <si>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</si>
  <si>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</si>
  <si>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</si>
  <si>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</si>
  <si>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</si>
  <si>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11/29/2016</t>
  </si>
  <si>
    <t>11/1/2016</t>
  </si>
  <si>
    <t>3/13/2016</t>
  </si>
  <si>
    <t>Temp Discontinued</t>
  </si>
  <si>
    <t>7/15/2019</t>
  </si>
  <si>
    <t>12/5/2018</t>
  </si>
  <si>
    <t>1/21/2019</t>
  </si>
  <si>
    <t>4/6/2020</t>
  </si>
  <si>
    <t>10/29/2016</t>
  </si>
  <si>
    <t>5/5/2025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</si>
  <si>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</si>
  <si>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</si>
  <si>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</si>
  <si>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</si>
  <si>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</si>
  <si>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</si>
  <si>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</si>
  <si>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5/30/2017</t>
  </si>
  <si>
    <t>11/9/2016</t>
  </si>
  <si>
    <t>3/22/2016</t>
  </si>
  <si>
    <t>1/2/2020</t>
  </si>
  <si>
    <t>11/14/2016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</si>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</sst>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98</v>
      </c>
      <c r="AA6" s="4">
        <f>=ROUNDDOWN(49,0)</f>
      </c>
      <c r="AB6" s="5">
        <v>2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</v>
      </c>
      <c r="AQ6" s="8">
        <v>151.69</v>
      </c>
      <c r="AR6" s="4">
        <v>5</v>
      </c>
      <c r="AS6" s="8">
        <v>891.33</v>
      </c>
      <c r="AT6" s="7">
        <v>-0.8</v>
      </c>
      <c r="AU6" s="7">
        <v>-0.8298</v>
      </c>
      <c r="AV6" s="4">
        <v>4</v>
      </c>
      <c r="AW6" s="8">
        <v>789.65</v>
      </c>
      <c r="AX6" s="4">
        <v>7</v>
      </c>
      <c r="AY6" s="8">
        <v>1323.87</v>
      </c>
      <c r="AZ6" s="7">
        <v>-0.4286</v>
      </c>
      <c r="BA6" s="7">
        <v>-0.4035</v>
      </c>
      <c r="BB6" s="7">
        <v>0.1921</v>
      </c>
      <c r="BC6" s="4">
        <v>4</v>
      </c>
      <c r="BD6" s="8">
        <v>789.65</v>
      </c>
      <c r="BE6" s="4">
        <v>7</v>
      </c>
      <c r="BF6" s="8">
        <v>1323.87</v>
      </c>
      <c r="BG6" s="7">
        <v>-0.4286</v>
      </c>
      <c r="BH6" s="7">
        <v>-0.4035</v>
      </c>
      <c r="BI6" s="7">
        <v>1</v>
      </c>
      <c r="BJ6" s="4">
        <v>1</v>
      </c>
      <c r="BK6" s="8">
        <v>151.69</v>
      </c>
      <c r="BL6" s="2" t="s">
        <v>145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>
        <v>1</v>
      </c>
      <c r="CC6" s="8">
        <v>151.69</v>
      </c>
      <c r="CD6" s="4">
        <v>1</v>
      </c>
      <c r="CE6" s="8">
        <v>154.61</v>
      </c>
      <c r="CF6" s="7"/>
      <c r="CG6" s="7">
        <v>-0.0189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/>
      <c r="CP6" s="8"/>
      <c r="CQ6" s="4">
        <v>1</v>
      </c>
      <c r="CR6" s="8">
        <v>196.24</v>
      </c>
      <c r="CS6" s="7">
        <v>-1</v>
      </c>
      <c r="CT6" s="7">
        <v>-1</v>
      </c>
      <c r="CU6" s="2" t="s">
        <v>146</v>
      </c>
      <c r="CV6" s="2" t="s">
        <v>147</v>
      </c>
      <c r="CW6" s="2" t="s">
        <v>148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/>
      <c r="DE6" s="8"/>
      <c r="DF6" s="7"/>
      <c r="DG6" s="7"/>
      <c r="DH6" s="2" t="s">
        <v>153</v>
      </c>
      <c r="DI6" s="2" t="s">
        <v>154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132</v>
      </c>
      <c r="DO6" s="4"/>
      <c r="DP6" s="8"/>
      <c r="DQ6" s="4">
        <v>2</v>
      </c>
      <c r="DR6" s="8">
        <v>334.42</v>
      </c>
      <c r="DS6" s="7">
        <v>-1</v>
      </c>
      <c r="DT6" s="7">
        <v>-1</v>
      </c>
      <c r="DU6" s="2" t="s">
        <v>146</v>
      </c>
      <c r="DV6" s="2" t="s">
        <v>147</v>
      </c>
      <c r="DW6" s="2" t="s">
        <v>132</v>
      </c>
      <c r="DX6" s="2" t="s">
        <v>157</v>
      </c>
      <c r="DY6" s="2" t="s">
        <v>150</v>
      </c>
      <c r="DZ6" s="2" t="s">
        <v>150</v>
      </c>
      <c r="EA6" s="2" t="s">
        <v>132</v>
      </c>
      <c r="EB6" s="4"/>
      <c r="EC6" s="8"/>
      <c r="ED6" s="4">
        <v>1</v>
      </c>
      <c r="EE6" s="8">
        <v>206.06</v>
      </c>
      <c r="EF6" s="7">
        <v>-1</v>
      </c>
      <c r="EG6" s="7">
        <v>-1</v>
      </c>
      <c r="EH6" s="2" t="s">
        <v>146</v>
      </c>
      <c r="EI6" s="2" t="s">
        <v>147</v>
      </c>
      <c r="EJ6" s="2" t="s">
        <v>158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154</v>
      </c>
      <c r="EW6" s="2" t="s">
        <v>160</v>
      </c>
      <c r="EX6" s="2" t="s">
        <v>132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161</v>
      </c>
      <c r="FI6" s="2" t="s">
        <v>147</v>
      </c>
      <c r="FJ6" s="2" t="s">
        <v>132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162</v>
      </c>
      <c r="FV6" s="2" t="s">
        <v>147</v>
      </c>
      <c r="FW6" s="2" t="s">
        <v>132</v>
      </c>
      <c r="FX6" s="2" t="s">
        <v>132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146</v>
      </c>
      <c r="GI6" s="2" t="s">
        <v>147</v>
      </c>
      <c r="GJ6" s="2" t="s">
        <v>163</v>
      </c>
      <c r="GK6" s="2" t="s">
        <v>164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161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146</v>
      </c>
      <c r="HI6" s="2" t="s">
        <v>147</v>
      </c>
      <c r="HJ6" s="2" t="s">
        <v>148</v>
      </c>
      <c r="HK6" s="2" t="s">
        <v>165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166</v>
      </c>
      <c r="HV6" s="2" t="s">
        <v>147</v>
      </c>
      <c r="HW6" s="2" t="s">
        <v>132</v>
      </c>
      <c r="HX6" s="2" t="s">
        <v>132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162</v>
      </c>
      <c r="II6" s="2" t="s">
        <v>154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146</v>
      </c>
      <c r="IV6" s="2" t="s">
        <v>147</v>
      </c>
      <c r="IW6" s="2" t="s">
        <v>167</v>
      </c>
      <c r="IX6" s="2" t="s">
        <v>168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162</v>
      </c>
      <c r="JI6" s="2" t="s">
        <v>147</v>
      </c>
      <c r="JJ6" s="2" t="s">
        <v>132</v>
      </c>
      <c r="JK6" s="2" t="s">
        <v>132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166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146</v>
      </c>
      <c r="KI6" s="2" t="s">
        <v>147</v>
      </c>
      <c r="KJ6" s="2" t="s">
        <v>169</v>
      </c>
      <c r="KK6" s="2" t="s">
        <v>170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166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166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166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161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>
        <v>98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>
        <v>141</v>
      </c>
      <c r="AA7" s="4">
        <f>=ROUNDDOWN(36.1538461538462,0)</f>
      </c>
      <c r="AB7" s="5">
        <v>3.9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3</v>
      </c>
      <c r="AQ7" s="8">
        <v>637.96</v>
      </c>
      <c r="AR7" s="4">
        <v>2</v>
      </c>
      <c r="AS7" s="8">
        <v>432.54</v>
      </c>
      <c r="AT7" s="7">
        <v>0.5</v>
      </c>
      <c r="AU7" s="7">
        <v>0.4749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0.8079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3</v>
      </c>
      <c r="BK7" s="8">
        <v>637.96</v>
      </c>
      <c r="BL7" s="2" t="s">
        <v>179</v>
      </c>
      <c r="BM7" s="7">
        <v>1</v>
      </c>
      <c r="BN7" s="7">
        <v>1</v>
      </c>
      <c r="BO7" s="4">
        <v>2</v>
      </c>
      <c r="BP7" s="8">
        <v>450.76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180</v>
      </c>
      <c r="BY7" s="2" t="s">
        <v>150</v>
      </c>
      <c r="BZ7" s="2" t="s">
        <v>150</v>
      </c>
      <c r="CA7" s="2" t="s">
        <v>132</v>
      </c>
      <c r="CB7" s="4">
        <v>1</v>
      </c>
      <c r="CC7" s="8">
        <v>187.2</v>
      </c>
      <c r="CD7" s="4"/>
      <c r="CE7" s="8"/>
      <c r="CF7" s="7"/>
      <c r="CG7" s="7"/>
      <c r="CH7" s="2" t="s">
        <v>146</v>
      </c>
      <c r="CI7" s="2" t="s">
        <v>147</v>
      </c>
      <c r="CJ7" s="2" t="s">
        <v>148</v>
      </c>
      <c r="CK7" s="2" t="s">
        <v>152</v>
      </c>
      <c r="CL7" s="2" t="s">
        <v>150</v>
      </c>
      <c r="CM7" s="2" t="s">
        <v>150</v>
      </c>
      <c r="CN7" s="2" t="s">
        <v>132</v>
      </c>
      <c r="CO7" s="4"/>
      <c r="CP7" s="8"/>
      <c r="CQ7" s="4"/>
      <c r="CR7" s="8"/>
      <c r="CS7" s="7"/>
      <c r="CT7" s="7"/>
      <c r="CU7" s="2" t="s">
        <v>146</v>
      </c>
      <c r="CV7" s="2" t="s">
        <v>147</v>
      </c>
      <c r="CW7" s="2" t="s">
        <v>148</v>
      </c>
      <c r="CX7" s="2" t="s">
        <v>152</v>
      </c>
      <c r="CY7" s="2" t="s">
        <v>150</v>
      </c>
      <c r="CZ7" s="2" t="s">
        <v>150</v>
      </c>
      <c r="DA7" s="2" t="s">
        <v>132</v>
      </c>
      <c r="DB7" s="4"/>
      <c r="DC7" s="8"/>
      <c r="DD7" s="4"/>
      <c r="DE7" s="8"/>
      <c r="DF7" s="7"/>
      <c r="DG7" s="7"/>
      <c r="DH7" s="2" t="s">
        <v>153</v>
      </c>
      <c r="DI7" s="2" t="s">
        <v>154</v>
      </c>
      <c r="DJ7" s="2" t="s">
        <v>155</v>
      </c>
      <c r="DK7" s="2" t="s">
        <v>181</v>
      </c>
      <c r="DL7" s="2" t="s">
        <v>150</v>
      </c>
      <c r="DM7" s="2" t="s">
        <v>150</v>
      </c>
      <c r="DN7" s="2" t="s">
        <v>132</v>
      </c>
      <c r="DO7" s="4"/>
      <c r="DP7" s="8"/>
      <c r="DQ7" s="4">
        <v>2</v>
      </c>
      <c r="DR7" s="8">
        <v>432.54</v>
      </c>
      <c r="DS7" s="7">
        <v>-1</v>
      </c>
      <c r="DT7" s="7">
        <v>-1</v>
      </c>
      <c r="DU7" s="2" t="s">
        <v>146</v>
      </c>
      <c r="DV7" s="2" t="s">
        <v>147</v>
      </c>
      <c r="DW7" s="2" t="s">
        <v>132</v>
      </c>
      <c r="DX7" s="2" t="s">
        <v>157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146</v>
      </c>
      <c r="EI7" s="2" t="s">
        <v>147</v>
      </c>
      <c r="EJ7" s="2" t="s">
        <v>158</v>
      </c>
      <c r="EK7" s="2" t="s">
        <v>182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146</v>
      </c>
      <c r="EV7" s="2" t="s">
        <v>154</v>
      </c>
      <c r="EW7" s="2" t="s">
        <v>160</v>
      </c>
      <c r="EX7" s="2" t="s">
        <v>132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161</v>
      </c>
      <c r="FI7" s="2" t="s">
        <v>147</v>
      </c>
      <c r="FJ7" s="2" t="s">
        <v>132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161</v>
      </c>
      <c r="FV7" s="2" t="s">
        <v>147</v>
      </c>
      <c r="FW7" s="2" t="s">
        <v>132</v>
      </c>
      <c r="FX7" s="2" t="s">
        <v>132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146</v>
      </c>
      <c r="GI7" s="2" t="s">
        <v>147</v>
      </c>
      <c r="GJ7" s="2" t="s">
        <v>183</v>
      </c>
      <c r="GK7" s="2" t="s">
        <v>184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161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146</v>
      </c>
      <c r="HI7" s="2" t="s">
        <v>147</v>
      </c>
      <c r="HJ7" s="2" t="s">
        <v>148</v>
      </c>
      <c r="HK7" s="2" t="s">
        <v>185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166</v>
      </c>
      <c r="HV7" s="2" t="s">
        <v>147</v>
      </c>
      <c r="HW7" s="2" t="s">
        <v>132</v>
      </c>
      <c r="HX7" s="2" t="s">
        <v>132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186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146</v>
      </c>
      <c r="IV7" s="2" t="s">
        <v>147</v>
      </c>
      <c r="IW7" s="2" t="s">
        <v>167</v>
      </c>
      <c r="IX7" s="2" t="s">
        <v>187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162</v>
      </c>
      <c r="JI7" s="2" t="s">
        <v>147</v>
      </c>
      <c r="JJ7" s="2" t="s">
        <v>132</v>
      </c>
      <c r="JK7" s="2" t="s">
        <v>132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166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146</v>
      </c>
      <c r="KI7" s="2" t="s">
        <v>147</v>
      </c>
      <c r="KJ7" s="2" t="s">
        <v>148</v>
      </c>
      <c r="KK7" s="2" t="s">
        <v>188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166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162</v>
      </c>
      <c r="LI7" s="2" t="s">
        <v>154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166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166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161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>
        <v>141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132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201</v>
      </c>
      <c r="Z8" s="4">
        <v>146</v>
      </c>
      <c r="AA8" s="4">
        <f>=ROUNDDOWN(73,0)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</v>
      </c>
      <c r="AQ8" s="8">
        <v>225.75</v>
      </c>
      <c r="AR8" s="4">
        <v>1</v>
      </c>
      <c r="AS8" s="8">
        <v>74.73</v>
      </c>
      <c r="AT8" s="7">
        <v>1</v>
      </c>
      <c r="AU8" s="7">
        <v>2.0209</v>
      </c>
      <c r="AV8" s="4">
        <v>2</v>
      </c>
      <c r="AW8" s="8">
        <v>225.75</v>
      </c>
      <c r="AX8" s="4">
        <v>3</v>
      </c>
      <c r="AY8" s="8">
        <v>250.85</v>
      </c>
      <c r="AZ8" s="7">
        <v>-0.3333</v>
      </c>
      <c r="BA8" s="7">
        <v>-0.1001</v>
      </c>
      <c r="BB8" s="7">
        <v>1</v>
      </c>
      <c r="BC8" s="4">
        <v>4</v>
      </c>
      <c r="BD8" s="8">
        <v>401.87</v>
      </c>
      <c r="BE8" s="4">
        <v>7</v>
      </c>
      <c r="BF8" s="8">
        <v>613.66</v>
      </c>
      <c r="BG8" s="7">
        <v>-0.4286</v>
      </c>
      <c r="BH8" s="7">
        <v>-0.3451</v>
      </c>
      <c r="BI8" s="7">
        <v>0.5617</v>
      </c>
      <c r="BJ8" s="4">
        <v>2</v>
      </c>
      <c r="BK8" s="8">
        <v>225.75</v>
      </c>
      <c r="BL8" s="2" t="s">
        <v>202</v>
      </c>
      <c r="BM8" s="7">
        <v>1</v>
      </c>
      <c r="BN8" s="7">
        <v>1</v>
      </c>
      <c r="BO8" s="4"/>
      <c r="BP8" s="8"/>
      <c r="BQ8" s="4">
        <v>1</v>
      </c>
      <c r="BR8" s="8">
        <v>74.73</v>
      </c>
      <c r="BS8" s="7">
        <v>-1</v>
      </c>
      <c r="BT8" s="7">
        <v>-1</v>
      </c>
      <c r="BU8" s="2" t="s">
        <v>146</v>
      </c>
      <c r="BV8" s="2" t="s">
        <v>147</v>
      </c>
      <c r="BW8" s="2" t="s">
        <v>203</v>
      </c>
      <c r="BX8" s="2" t="s">
        <v>204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148</v>
      </c>
      <c r="CK8" s="2" t="s">
        <v>205</v>
      </c>
      <c r="CL8" s="2" t="s">
        <v>150</v>
      </c>
      <c r="CM8" s="2" t="s">
        <v>150</v>
      </c>
      <c r="CN8" s="2" t="s">
        <v>132</v>
      </c>
      <c r="CO8" s="4">
        <v>2</v>
      </c>
      <c r="CP8" s="8">
        <v>225.75</v>
      </c>
      <c r="CQ8" s="4"/>
      <c r="CR8" s="8"/>
      <c r="CS8" s="7"/>
      <c r="CT8" s="7"/>
      <c r="CU8" s="2" t="s">
        <v>146</v>
      </c>
      <c r="CV8" s="2" t="s">
        <v>147</v>
      </c>
      <c r="CW8" s="2" t="s">
        <v>148</v>
      </c>
      <c r="CX8" s="2" t="s">
        <v>206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155</v>
      </c>
      <c r="DK8" s="2" t="s">
        <v>207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208</v>
      </c>
      <c r="DV8" s="2" t="s">
        <v>154</v>
      </c>
      <c r="DW8" s="2" t="s">
        <v>132</v>
      </c>
      <c r="DX8" s="2" t="s">
        <v>209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158</v>
      </c>
      <c r="EK8" s="2" t="s">
        <v>210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211</v>
      </c>
      <c r="EX8" s="2" t="s">
        <v>212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161</v>
      </c>
      <c r="FI8" s="2" t="s">
        <v>147</v>
      </c>
      <c r="FJ8" s="2" t="s">
        <v>132</v>
      </c>
      <c r="FK8" s="2" t="s">
        <v>132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213</v>
      </c>
      <c r="FX8" s="2" t="s">
        <v>214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215</v>
      </c>
      <c r="GK8" s="2" t="s">
        <v>216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161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146</v>
      </c>
      <c r="HI8" s="2" t="s">
        <v>147</v>
      </c>
      <c r="HJ8" s="2" t="s">
        <v>217</v>
      </c>
      <c r="HK8" s="2" t="s">
        <v>218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166</v>
      </c>
      <c r="HV8" s="2" t="s">
        <v>147</v>
      </c>
      <c r="HW8" s="2" t="s">
        <v>132</v>
      </c>
      <c r="HX8" s="2" t="s">
        <v>132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162</v>
      </c>
      <c r="II8" s="2" t="s">
        <v>154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146</v>
      </c>
      <c r="IV8" s="2" t="s">
        <v>147</v>
      </c>
      <c r="IW8" s="2" t="s">
        <v>167</v>
      </c>
      <c r="IX8" s="2" t="s">
        <v>219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186</v>
      </c>
      <c r="JI8" s="2" t="s">
        <v>147</v>
      </c>
      <c r="JJ8" s="2" t="s">
        <v>132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166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146</v>
      </c>
      <c r="KI8" s="2" t="s">
        <v>147</v>
      </c>
      <c r="KJ8" s="2" t="s">
        <v>220</v>
      </c>
      <c r="KK8" s="2" t="s">
        <v>221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222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161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166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166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173</v>
      </c>
      <c r="MO8" s="4"/>
      <c r="MP8" s="8"/>
      <c r="MQ8" s="4"/>
      <c r="MR8" s="8"/>
      <c r="MS8" s="7"/>
      <c r="MT8" s="7"/>
      <c r="MU8" s="2" t="s">
        <v>162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>
        <v>146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223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132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224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/>
      <c r="AA9" s="4">
        <f>=ROUNDDOWN({0},0)</f>
      </c>
      <c r="AB9" s="5">
        <v>5.2</v>
      </c>
      <c r="AC9" s="2" t="s">
        <v>132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2</v>
      </c>
      <c r="AS9" s="8">
        <v>176.12</v>
      </c>
      <c r="AT9" s="7">
        <v>-1</v>
      </c>
      <c r="AU9" s="7">
        <v>-1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146</v>
      </c>
      <c r="BV9" s="2" t="s">
        <v>147</v>
      </c>
      <c r="BW9" s="2" t="s">
        <v>203</v>
      </c>
      <c r="BX9" s="2" t="s">
        <v>225</v>
      </c>
      <c r="BY9" s="2" t="s">
        <v>150</v>
      </c>
      <c r="BZ9" s="2" t="s">
        <v>150</v>
      </c>
      <c r="CA9" s="2" t="s">
        <v>132</v>
      </c>
      <c r="CB9" s="4"/>
      <c r="CC9" s="8"/>
      <c r="CD9" s="4"/>
      <c r="CE9" s="8"/>
      <c r="CF9" s="7"/>
      <c r="CG9" s="7"/>
      <c r="CH9" s="2" t="s">
        <v>146</v>
      </c>
      <c r="CI9" s="2" t="s">
        <v>147</v>
      </c>
      <c r="CJ9" s="2" t="s">
        <v>148</v>
      </c>
      <c r="CK9" s="2" t="s">
        <v>226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146</v>
      </c>
      <c r="CV9" s="2" t="s">
        <v>147</v>
      </c>
      <c r="CW9" s="2" t="s">
        <v>148</v>
      </c>
      <c r="CX9" s="2" t="s">
        <v>206</v>
      </c>
      <c r="CY9" s="2" t="s">
        <v>150</v>
      </c>
      <c r="CZ9" s="2" t="s">
        <v>150</v>
      </c>
      <c r="DA9" s="2" t="s">
        <v>132</v>
      </c>
      <c r="DB9" s="4"/>
      <c r="DC9" s="8"/>
      <c r="DD9" s="4">
        <v>2</v>
      </c>
      <c r="DE9" s="8">
        <v>176.12</v>
      </c>
      <c r="DF9" s="7">
        <v>-1</v>
      </c>
      <c r="DG9" s="7">
        <v>-1</v>
      </c>
      <c r="DH9" s="2" t="s">
        <v>146</v>
      </c>
      <c r="DI9" s="2" t="s">
        <v>147</v>
      </c>
      <c r="DJ9" s="2" t="s">
        <v>155</v>
      </c>
      <c r="DK9" s="2" t="s">
        <v>227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208</v>
      </c>
      <c r="DV9" s="2" t="s">
        <v>154</v>
      </c>
      <c r="DW9" s="2" t="s">
        <v>132</v>
      </c>
      <c r="DX9" s="2" t="s">
        <v>158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146</v>
      </c>
      <c r="EI9" s="2" t="s">
        <v>147</v>
      </c>
      <c r="EJ9" s="2" t="s">
        <v>158</v>
      </c>
      <c r="EK9" s="2" t="s">
        <v>228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146</v>
      </c>
      <c r="EV9" s="2" t="s">
        <v>147</v>
      </c>
      <c r="EW9" s="2" t="s">
        <v>211</v>
      </c>
      <c r="EX9" s="2" t="s">
        <v>229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161</v>
      </c>
      <c r="FI9" s="2" t="s">
        <v>147</v>
      </c>
      <c r="FJ9" s="2" t="s">
        <v>132</v>
      </c>
      <c r="FK9" s="2" t="s">
        <v>132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213</v>
      </c>
      <c r="FX9" s="2" t="s">
        <v>230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146</v>
      </c>
      <c r="GI9" s="2" t="s">
        <v>147</v>
      </c>
      <c r="GJ9" s="2" t="s">
        <v>183</v>
      </c>
      <c r="GK9" s="2" t="s">
        <v>231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161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146</v>
      </c>
      <c r="HI9" s="2" t="s">
        <v>147</v>
      </c>
      <c r="HJ9" s="2" t="s">
        <v>217</v>
      </c>
      <c r="HK9" s="2" t="s">
        <v>232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166</v>
      </c>
      <c r="HV9" s="2" t="s">
        <v>147</v>
      </c>
      <c r="HW9" s="2" t="s">
        <v>132</v>
      </c>
      <c r="HX9" s="2" t="s">
        <v>132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146</v>
      </c>
      <c r="IV9" s="2" t="s">
        <v>147</v>
      </c>
      <c r="IW9" s="2" t="s">
        <v>167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186</v>
      </c>
      <c r="JI9" s="2" t="s">
        <v>147</v>
      </c>
      <c r="JJ9" s="2" t="s">
        <v>132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166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146</v>
      </c>
      <c r="KI9" s="2" t="s">
        <v>147</v>
      </c>
      <c r="KJ9" s="2" t="s">
        <v>220</v>
      </c>
      <c r="KK9" s="2" t="s">
        <v>233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222</v>
      </c>
      <c r="KX9" s="2" t="s">
        <v>132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161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166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166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173</v>
      </c>
      <c r="MO9" s="4"/>
      <c r="MP9" s="8"/>
      <c r="MQ9" s="4"/>
      <c r="MR9" s="8"/>
      <c r="MS9" s="7"/>
      <c r="MT9" s="7"/>
      <c r="MU9" s="2" t="s">
        <v>162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234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235</v>
      </c>
      <c r="L10" s="3">
        <v>73.15</v>
      </c>
      <c r="M10" s="3">
        <v>76.81</v>
      </c>
      <c r="N10" s="3">
        <v>209</v>
      </c>
      <c r="O10" s="2" t="s">
        <v>236</v>
      </c>
      <c r="P10" s="2" t="s">
        <v>137</v>
      </c>
      <c r="Q10" s="2" t="s">
        <v>138</v>
      </c>
      <c r="R10" s="2" t="s">
        <v>132</v>
      </c>
      <c r="S10" s="2" t="s">
        <v>237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144</v>
      </c>
      <c r="Z10" s="4">
        <v>59</v>
      </c>
      <c r="AA10" s="4">
        <f>=ROUNDDOWN(29.5,0)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2</v>
      </c>
      <c r="AW10" s="8">
        <v>176.12</v>
      </c>
      <c r="AX10" s="4">
        <v>2</v>
      </c>
      <c r="AY10" s="8">
        <v>181.47</v>
      </c>
      <c r="AZ10" s="7" t="s">
        <v>132</v>
      </c>
      <c r="BA10" s="7">
        <v>-0.0295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0.4383</v>
      </c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238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148</v>
      </c>
      <c r="CK10" s="2" t="s">
        <v>239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148</v>
      </c>
      <c r="CX10" s="2" t="s">
        <v>240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155</v>
      </c>
      <c r="DK10" s="2" t="s">
        <v>241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208</v>
      </c>
      <c r="DV10" s="2" t="s">
        <v>154</v>
      </c>
      <c r="DW10" s="2" t="s">
        <v>132</v>
      </c>
      <c r="DX10" s="2" t="s">
        <v>242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158</v>
      </c>
      <c r="EK10" s="2" t="s">
        <v>243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211</v>
      </c>
      <c r="EX10" s="2" t="s">
        <v>244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161</v>
      </c>
      <c r="FI10" s="2" t="s">
        <v>147</v>
      </c>
      <c r="FJ10" s="2" t="s">
        <v>132</v>
      </c>
      <c r="FK10" s="2" t="s">
        <v>132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147</v>
      </c>
      <c r="FW10" s="2" t="s">
        <v>213</v>
      </c>
      <c r="FX10" s="2" t="s">
        <v>243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183</v>
      </c>
      <c r="GK10" s="2" t="s">
        <v>245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161</v>
      </c>
      <c r="GV10" s="2" t="s">
        <v>147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146</v>
      </c>
      <c r="HI10" s="2" t="s">
        <v>147</v>
      </c>
      <c r="HJ10" s="2" t="s">
        <v>148</v>
      </c>
      <c r="HK10" s="2" t="s">
        <v>246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166</v>
      </c>
      <c r="HV10" s="2" t="s">
        <v>147</v>
      </c>
      <c r="HW10" s="2" t="s">
        <v>132</v>
      </c>
      <c r="HX10" s="2" t="s">
        <v>132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146</v>
      </c>
      <c r="IV10" s="2" t="s">
        <v>147</v>
      </c>
      <c r="IW10" s="2" t="s">
        <v>167</v>
      </c>
      <c r="IX10" s="2" t="s">
        <v>247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186</v>
      </c>
      <c r="JI10" s="2" t="s">
        <v>147</v>
      </c>
      <c r="JJ10" s="2" t="s">
        <v>132</v>
      </c>
      <c r="JK10" s="2" t="s">
        <v>132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166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146</v>
      </c>
      <c r="KI10" s="2" t="s">
        <v>147</v>
      </c>
      <c r="KJ10" s="2" t="s">
        <v>169</v>
      </c>
      <c r="KK10" s="2" t="s">
        <v>248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166</v>
      </c>
      <c r="KV10" s="2" t="s">
        <v>147</v>
      </c>
      <c r="KW10" s="2" t="s">
        <v>132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161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166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166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161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>
        <v>59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249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235</v>
      </c>
      <c r="L11" s="3">
        <v>90.65</v>
      </c>
      <c r="M11" s="3">
        <v>95.18</v>
      </c>
      <c r="N11" s="3">
        <v>259</v>
      </c>
      <c r="O11" s="2" t="s">
        <v>236</v>
      </c>
      <c r="P11" s="2" t="s">
        <v>137</v>
      </c>
      <c r="Q11" s="2" t="s">
        <v>138</v>
      </c>
      <c r="R11" s="2" t="s">
        <v>132</v>
      </c>
      <c r="S11" s="2" t="s">
        <v>237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>
        <v>27</v>
      </c>
      <c r="AA11" s="4">
        <f>=ROUNDDOWN(13.5,0)</f>
      </c>
      <c r="AB11" s="5">
        <v>2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2</v>
      </c>
      <c r="AQ11" s="8">
        <v>176.12</v>
      </c>
      <c r="AR11" s="4">
        <v>2</v>
      </c>
      <c r="AS11" s="8">
        <v>181.47</v>
      </c>
      <c r="AT11" s="7"/>
      <c r="AU11" s="7">
        <v>-0.0295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2</v>
      </c>
      <c r="BK11" s="8">
        <v>176.12</v>
      </c>
      <c r="BL11" s="2" t="s">
        <v>250</v>
      </c>
      <c r="BM11" s="7">
        <v>1</v>
      </c>
      <c r="BN11" s="7">
        <v>1</v>
      </c>
      <c r="BO11" s="4"/>
      <c r="BP11" s="8"/>
      <c r="BQ11" s="4">
        <v>1</v>
      </c>
      <c r="BR11" s="8">
        <v>93.41</v>
      </c>
      <c r="BS11" s="7">
        <v>-1</v>
      </c>
      <c r="BT11" s="7">
        <v>-1</v>
      </c>
      <c r="BU11" s="2" t="s">
        <v>146</v>
      </c>
      <c r="BV11" s="2" t="s">
        <v>147</v>
      </c>
      <c r="BW11" s="2" t="s">
        <v>148</v>
      </c>
      <c r="BX11" s="2" t="s">
        <v>251</v>
      </c>
      <c r="BY11" s="2" t="s">
        <v>150</v>
      </c>
      <c r="BZ11" s="2" t="s">
        <v>150</v>
      </c>
      <c r="CA11" s="2" t="s">
        <v>132</v>
      </c>
      <c r="CB11" s="4"/>
      <c r="CC11" s="8"/>
      <c r="CD11" s="4"/>
      <c r="CE11" s="8"/>
      <c r="CF11" s="7"/>
      <c r="CG11" s="7"/>
      <c r="CH11" s="2" t="s">
        <v>146</v>
      </c>
      <c r="CI11" s="2" t="s">
        <v>147</v>
      </c>
      <c r="CJ11" s="2" t="s">
        <v>148</v>
      </c>
      <c r="CK11" s="2" t="s">
        <v>252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148</v>
      </c>
      <c r="CX11" s="2" t="s">
        <v>152</v>
      </c>
      <c r="CY11" s="2" t="s">
        <v>150</v>
      </c>
      <c r="CZ11" s="2" t="s">
        <v>150</v>
      </c>
      <c r="DA11" s="2" t="s">
        <v>132</v>
      </c>
      <c r="DB11" s="4">
        <v>2</v>
      </c>
      <c r="DC11" s="8">
        <v>176.12</v>
      </c>
      <c r="DD11" s="4">
        <v>1</v>
      </c>
      <c r="DE11" s="8">
        <v>88.06</v>
      </c>
      <c r="DF11" s="7">
        <v>1</v>
      </c>
      <c r="DG11" s="7">
        <v>1</v>
      </c>
      <c r="DH11" s="2" t="s">
        <v>146</v>
      </c>
      <c r="DI11" s="2" t="s">
        <v>147</v>
      </c>
      <c r="DJ11" s="2" t="s">
        <v>155</v>
      </c>
      <c r="DK11" s="2" t="s">
        <v>253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208</v>
      </c>
      <c r="DV11" s="2" t="s">
        <v>154</v>
      </c>
      <c r="DW11" s="2" t="s">
        <v>132</v>
      </c>
      <c r="DX11" s="2" t="s">
        <v>254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146</v>
      </c>
      <c r="EI11" s="2" t="s">
        <v>147</v>
      </c>
      <c r="EJ11" s="2" t="s">
        <v>158</v>
      </c>
      <c r="EK11" s="2" t="s">
        <v>182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147</v>
      </c>
      <c r="EW11" s="2" t="s">
        <v>211</v>
      </c>
      <c r="EX11" s="2" t="s">
        <v>255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161</v>
      </c>
      <c r="FI11" s="2" t="s">
        <v>147</v>
      </c>
      <c r="FJ11" s="2" t="s">
        <v>132</v>
      </c>
      <c r="FK11" s="2" t="s">
        <v>132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147</v>
      </c>
      <c r="FW11" s="2" t="s">
        <v>213</v>
      </c>
      <c r="FX11" s="2" t="s">
        <v>256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146</v>
      </c>
      <c r="GI11" s="2" t="s">
        <v>147</v>
      </c>
      <c r="GJ11" s="2" t="s">
        <v>257</v>
      </c>
      <c r="GK11" s="2" t="s">
        <v>258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161</v>
      </c>
      <c r="GV11" s="2" t="s">
        <v>147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146</v>
      </c>
      <c r="HI11" s="2" t="s">
        <v>147</v>
      </c>
      <c r="HJ11" s="2" t="s">
        <v>148</v>
      </c>
      <c r="HK11" s="2" t="s">
        <v>259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166</v>
      </c>
      <c r="HV11" s="2" t="s">
        <v>147</v>
      </c>
      <c r="HW11" s="2" t="s">
        <v>132</v>
      </c>
      <c r="HX11" s="2" t="s">
        <v>132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146</v>
      </c>
      <c r="IV11" s="2" t="s">
        <v>147</v>
      </c>
      <c r="IW11" s="2" t="s">
        <v>167</v>
      </c>
      <c r="IX11" s="2" t="s">
        <v>260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186</v>
      </c>
      <c r="JI11" s="2" t="s">
        <v>147</v>
      </c>
      <c r="JJ11" s="2" t="s">
        <v>132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132</v>
      </c>
      <c r="JV11" s="2" t="s">
        <v>132</v>
      </c>
      <c r="JW11" s="2" t="s">
        <v>132</v>
      </c>
      <c r="JX11" s="2" t="s">
        <v>132</v>
      </c>
      <c r="JY11" s="2" t="s">
        <v>132</v>
      </c>
      <c r="JZ11" s="2" t="s">
        <v>132</v>
      </c>
      <c r="KA11" s="2" t="s">
        <v>132</v>
      </c>
      <c r="KB11" s="4"/>
      <c r="KC11" s="8"/>
      <c r="KD11" s="4"/>
      <c r="KE11" s="8"/>
      <c r="KF11" s="7"/>
      <c r="KG11" s="7"/>
      <c r="KH11" s="2" t="s">
        <v>146</v>
      </c>
      <c r="KI11" s="2" t="s">
        <v>147</v>
      </c>
      <c r="KJ11" s="2" t="s">
        <v>169</v>
      </c>
      <c r="KK11" s="2" t="s">
        <v>261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166</v>
      </c>
      <c r="KV11" s="2" t="s">
        <v>147</v>
      </c>
      <c r="KW11" s="2" t="s">
        <v>132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161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166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166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161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>
        <v>27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262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193</v>
      </c>
      <c r="I12" s="2" t="s">
        <v>194</v>
      </c>
      <c r="J12" s="2" t="s">
        <v>134</v>
      </c>
      <c r="K12" s="2" t="s">
        <v>263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264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144</v>
      </c>
      <c r="Z12" s="4">
        <v>206</v>
      </c>
      <c r="AA12" s="4">
        <f>=ROUNDDOWN(103,0)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132</v>
      </c>
      <c r="AW12" s="8" t="s">
        <v>132</v>
      </c>
      <c r="AX12" s="4">
        <v>2</v>
      </c>
      <c r="AY12" s="8">
        <v>181.34</v>
      </c>
      <c r="AZ12" s="7" t="s">
        <v>132</v>
      </c>
      <c r="BA12" s="7" t="s">
        <v>132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/>
      <c r="BK12" s="8"/>
      <c r="BL12" s="2" t="s">
        <v>132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265</v>
      </c>
      <c r="BX12" s="2" t="s">
        <v>266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265</v>
      </c>
      <c r="CK12" s="2" t="s">
        <v>267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148</v>
      </c>
      <c r="CX12" s="2" t="s">
        <v>268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155</v>
      </c>
      <c r="DK12" s="2" t="s">
        <v>253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208</v>
      </c>
      <c r="DV12" s="2" t="s">
        <v>154</v>
      </c>
      <c r="DW12" s="2" t="s">
        <v>132</v>
      </c>
      <c r="DX12" s="2" t="s">
        <v>269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270</v>
      </c>
      <c r="EK12" s="2" t="s">
        <v>271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186</v>
      </c>
      <c r="EV12" s="2" t="s">
        <v>147</v>
      </c>
      <c r="EW12" s="2" t="s">
        <v>132</v>
      </c>
      <c r="EX12" s="2" t="s">
        <v>132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161</v>
      </c>
      <c r="FI12" s="2" t="s">
        <v>147</v>
      </c>
      <c r="FJ12" s="2" t="s">
        <v>132</v>
      </c>
      <c r="FK12" s="2" t="s">
        <v>132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147</v>
      </c>
      <c r="FW12" s="2" t="s">
        <v>213</v>
      </c>
      <c r="FX12" s="2" t="s">
        <v>272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154</v>
      </c>
      <c r="GJ12" s="2" t="s">
        <v>183</v>
      </c>
      <c r="GK12" s="2" t="s">
        <v>273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161</v>
      </c>
      <c r="GV12" s="2" t="s">
        <v>147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146</v>
      </c>
      <c r="HI12" s="2" t="s">
        <v>147</v>
      </c>
      <c r="HJ12" s="2" t="s">
        <v>274</v>
      </c>
      <c r="HK12" s="2" t="s">
        <v>275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161</v>
      </c>
      <c r="HV12" s="2" t="s">
        <v>147</v>
      </c>
      <c r="HW12" s="2" t="s">
        <v>132</v>
      </c>
      <c r="HX12" s="2" t="s">
        <v>132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162</v>
      </c>
      <c r="II12" s="2" t="s">
        <v>154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146</v>
      </c>
      <c r="IV12" s="2" t="s">
        <v>147</v>
      </c>
      <c r="IW12" s="2" t="s">
        <v>276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186</v>
      </c>
      <c r="JI12" s="2" t="s">
        <v>147</v>
      </c>
      <c r="JJ12" s="2" t="s">
        <v>132</v>
      </c>
      <c r="JK12" s="2" t="s">
        <v>132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166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146</v>
      </c>
      <c r="KI12" s="2" t="s">
        <v>147</v>
      </c>
      <c r="KJ12" s="2" t="s">
        <v>220</v>
      </c>
      <c r="KK12" s="2" t="s">
        <v>277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222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161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166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186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162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>
        <v>206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278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193</v>
      </c>
      <c r="I13" s="2" t="s">
        <v>194</v>
      </c>
      <c r="J13" s="2" t="s">
        <v>176</v>
      </c>
      <c r="K13" s="2" t="s">
        <v>263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264</v>
      </c>
      <c r="T13" s="2" t="s">
        <v>132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144</v>
      </c>
      <c r="Z13" s="4">
        <v>113</v>
      </c>
      <c r="AA13" s="4">
        <f>=ROUNDDOWN(45.2,0)</f>
      </c>
      <c r="AB13" s="5">
        <v>2.5</v>
      </c>
      <c r="AC13" s="2" t="s">
        <v>132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2</v>
      </c>
      <c r="AS13" s="8">
        <v>181.34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279</v>
      </c>
      <c r="BM13" s="7"/>
      <c r="BN13" s="7"/>
      <c r="BO13" s="4"/>
      <c r="BP13" s="8"/>
      <c r="BQ13" s="4">
        <v>1</v>
      </c>
      <c r="BR13" s="8">
        <v>93.41</v>
      </c>
      <c r="BS13" s="7">
        <v>-1</v>
      </c>
      <c r="BT13" s="7">
        <v>-1</v>
      </c>
      <c r="BU13" s="2" t="s">
        <v>146</v>
      </c>
      <c r="BV13" s="2" t="s">
        <v>147</v>
      </c>
      <c r="BW13" s="2" t="s">
        <v>265</v>
      </c>
      <c r="BX13" s="2" t="s">
        <v>280</v>
      </c>
      <c r="BY13" s="2" t="s">
        <v>150</v>
      </c>
      <c r="BZ13" s="2" t="s">
        <v>150</v>
      </c>
      <c r="CA13" s="2" t="s">
        <v>132</v>
      </c>
      <c r="CB13" s="4"/>
      <c r="CC13" s="8"/>
      <c r="CD13" s="4">
        <v>1</v>
      </c>
      <c r="CE13" s="8">
        <v>87.93</v>
      </c>
      <c r="CF13" s="7">
        <v>-1</v>
      </c>
      <c r="CG13" s="7">
        <v>-1</v>
      </c>
      <c r="CH13" s="2" t="s">
        <v>146</v>
      </c>
      <c r="CI13" s="2" t="s">
        <v>147</v>
      </c>
      <c r="CJ13" s="2" t="s">
        <v>265</v>
      </c>
      <c r="CK13" s="2" t="s">
        <v>281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146</v>
      </c>
      <c r="CV13" s="2" t="s">
        <v>147</v>
      </c>
      <c r="CW13" s="2" t="s">
        <v>148</v>
      </c>
      <c r="CX13" s="2" t="s">
        <v>282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147</v>
      </c>
      <c r="DJ13" s="2" t="s">
        <v>155</v>
      </c>
      <c r="DK13" s="2" t="s">
        <v>283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208</v>
      </c>
      <c r="DV13" s="2" t="s">
        <v>154</v>
      </c>
      <c r="DW13" s="2" t="s">
        <v>132</v>
      </c>
      <c r="DX13" s="2" t="s">
        <v>269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146</v>
      </c>
      <c r="EI13" s="2" t="s">
        <v>147</v>
      </c>
      <c r="EJ13" s="2" t="s">
        <v>270</v>
      </c>
      <c r="EK13" s="2" t="s">
        <v>284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186</v>
      </c>
      <c r="EV13" s="2" t="s">
        <v>147</v>
      </c>
      <c r="EW13" s="2" t="s">
        <v>132</v>
      </c>
      <c r="EX13" s="2" t="s">
        <v>132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161</v>
      </c>
      <c r="FI13" s="2" t="s">
        <v>147</v>
      </c>
      <c r="FJ13" s="2" t="s">
        <v>132</v>
      </c>
      <c r="FK13" s="2" t="s">
        <v>132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147</v>
      </c>
      <c r="FW13" s="2" t="s">
        <v>213</v>
      </c>
      <c r="FX13" s="2" t="s">
        <v>285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146</v>
      </c>
      <c r="GI13" s="2" t="s">
        <v>154</v>
      </c>
      <c r="GJ13" s="2" t="s">
        <v>183</v>
      </c>
      <c r="GK13" s="2" t="s">
        <v>286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161</v>
      </c>
      <c r="GV13" s="2" t="s">
        <v>147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146</v>
      </c>
      <c r="HI13" s="2" t="s">
        <v>147</v>
      </c>
      <c r="HJ13" s="2" t="s">
        <v>274</v>
      </c>
      <c r="HK13" s="2" t="s">
        <v>287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161</v>
      </c>
      <c r="HV13" s="2" t="s">
        <v>147</v>
      </c>
      <c r="HW13" s="2" t="s">
        <v>132</v>
      </c>
      <c r="HX13" s="2" t="s">
        <v>132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186</v>
      </c>
      <c r="II13" s="2" t="s">
        <v>147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146</v>
      </c>
      <c r="IV13" s="2" t="s">
        <v>147</v>
      </c>
      <c r="IW13" s="2" t="s">
        <v>276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186</v>
      </c>
      <c r="JI13" s="2" t="s">
        <v>147</v>
      </c>
      <c r="JJ13" s="2" t="s">
        <v>132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166</v>
      </c>
      <c r="JV13" s="2" t="s">
        <v>147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146</v>
      </c>
      <c r="KI13" s="2" t="s">
        <v>147</v>
      </c>
      <c r="KJ13" s="2" t="s">
        <v>220</v>
      </c>
      <c r="KK13" s="2" t="s">
        <v>288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147</v>
      </c>
      <c r="KW13" s="2" t="s">
        <v>222</v>
      </c>
      <c r="KX13" s="2" t="s">
        <v>289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161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166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173</v>
      </c>
      <c r="MB13" s="4"/>
      <c r="MC13" s="8"/>
      <c r="MD13" s="4"/>
      <c r="ME13" s="8"/>
      <c r="MF13" s="7"/>
      <c r="MG13" s="7"/>
      <c r="MH13" s="2" t="s">
        <v>186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132</v>
      </c>
      <c r="MO13" s="4"/>
      <c r="MP13" s="8"/>
      <c r="MQ13" s="4"/>
      <c r="MR13" s="8"/>
      <c r="MS13" s="7"/>
      <c r="MT13" s="7"/>
      <c r="MU13" s="2" t="s">
        <v>162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>
        <v>113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290</v>
      </c>
      <c r="B14" s="2" t="s">
        <v>127</v>
      </c>
      <c r="C14" s="2" t="s">
        <v>128</v>
      </c>
      <c r="D14" s="2" t="s">
        <v>291</v>
      </c>
      <c r="E14" s="2" t="s">
        <v>292</v>
      </c>
      <c r="F14" s="2" t="s">
        <v>131</v>
      </c>
      <c r="G14" s="2" t="s">
        <v>131</v>
      </c>
      <c r="H14" s="2" t="s">
        <v>131</v>
      </c>
      <c r="I14" s="2" t="s">
        <v>293</v>
      </c>
      <c r="J14" s="2" t="s">
        <v>294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295</v>
      </c>
      <c r="Z14" s="4">
        <v>178</v>
      </c>
      <c r="AA14" s="4">
        <f>=ROUNDDOWN(29.6666666666667,0)</f>
      </c>
      <c r="AB14" s="5">
        <v>6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4</v>
      </c>
      <c r="AQ14" s="8">
        <v>68.66</v>
      </c>
      <c r="AR14" s="4">
        <v>4</v>
      </c>
      <c r="AS14" s="8">
        <v>69.88</v>
      </c>
      <c r="AT14" s="7"/>
      <c r="AU14" s="7">
        <v>-0.0175</v>
      </c>
      <c r="AV14" s="4">
        <v>4</v>
      </c>
      <c r="AW14" s="8">
        <v>68.66</v>
      </c>
      <c r="AX14" s="4">
        <v>4</v>
      </c>
      <c r="AY14" s="8">
        <v>69.88</v>
      </c>
      <c r="AZ14" s="7"/>
      <c r="BA14" s="7">
        <v>-0.0175</v>
      </c>
      <c r="BB14" s="7">
        <v>1</v>
      </c>
      <c r="BC14" s="4">
        <v>4</v>
      </c>
      <c r="BD14" s="8">
        <v>68.66</v>
      </c>
      <c r="BE14" s="4">
        <v>4</v>
      </c>
      <c r="BF14" s="8">
        <v>69.88</v>
      </c>
      <c r="BG14" s="7"/>
      <c r="BH14" s="7">
        <v>-0.0175</v>
      </c>
      <c r="BI14" s="7">
        <v>1</v>
      </c>
      <c r="BJ14" s="4">
        <v>4</v>
      </c>
      <c r="BK14" s="8">
        <v>68.66</v>
      </c>
      <c r="BL14" s="2" t="s">
        <v>279</v>
      </c>
      <c r="BM14" s="7">
        <v>1</v>
      </c>
      <c r="BN14" s="7">
        <v>1</v>
      </c>
      <c r="BO14" s="4">
        <v>2</v>
      </c>
      <c r="BP14" s="8">
        <v>37.52</v>
      </c>
      <c r="BQ14" s="4">
        <v>4</v>
      </c>
      <c r="BR14" s="8">
        <v>69.88</v>
      </c>
      <c r="BS14" s="7">
        <v>-0.5</v>
      </c>
      <c r="BT14" s="7">
        <v>-0.4631</v>
      </c>
      <c r="BU14" s="2" t="s">
        <v>146</v>
      </c>
      <c r="BV14" s="2" t="s">
        <v>147</v>
      </c>
      <c r="BW14" s="2" t="s">
        <v>148</v>
      </c>
      <c r="BX14" s="2" t="s">
        <v>296</v>
      </c>
      <c r="BY14" s="2" t="s">
        <v>150</v>
      </c>
      <c r="BZ14" s="2" t="s">
        <v>150</v>
      </c>
      <c r="CA14" s="2" t="s">
        <v>132</v>
      </c>
      <c r="CB14" s="4">
        <v>2</v>
      </c>
      <c r="CC14" s="8">
        <v>31.14</v>
      </c>
      <c r="CD14" s="4"/>
      <c r="CE14" s="8"/>
      <c r="CF14" s="7"/>
      <c r="CG14" s="7"/>
      <c r="CH14" s="2" t="s">
        <v>146</v>
      </c>
      <c r="CI14" s="2" t="s">
        <v>147</v>
      </c>
      <c r="CJ14" s="2" t="s">
        <v>148</v>
      </c>
      <c r="CK14" s="2" t="s">
        <v>297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146</v>
      </c>
      <c r="CV14" s="2" t="s">
        <v>147</v>
      </c>
      <c r="CW14" s="2" t="s">
        <v>148</v>
      </c>
      <c r="CX14" s="2" t="s">
        <v>298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299</v>
      </c>
      <c r="DJ14" s="2" t="s">
        <v>169</v>
      </c>
      <c r="DK14" s="2" t="s">
        <v>300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208</v>
      </c>
      <c r="DV14" s="2" t="s">
        <v>154</v>
      </c>
      <c r="DW14" s="2" t="s">
        <v>169</v>
      </c>
      <c r="DX14" s="2" t="s">
        <v>229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146</v>
      </c>
      <c r="EI14" s="2" t="s">
        <v>147</v>
      </c>
      <c r="EJ14" s="2" t="s">
        <v>301</v>
      </c>
      <c r="EK14" s="2" t="s">
        <v>302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186</v>
      </c>
      <c r="EV14" s="2" t="s">
        <v>147</v>
      </c>
      <c r="EW14" s="2" t="s">
        <v>132</v>
      </c>
      <c r="EX14" s="2" t="s">
        <v>132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161</v>
      </c>
      <c r="FI14" s="2" t="s">
        <v>147</v>
      </c>
      <c r="FJ14" s="2" t="s">
        <v>132</v>
      </c>
      <c r="FK14" s="2" t="s">
        <v>132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161</v>
      </c>
      <c r="FV14" s="2" t="s">
        <v>147</v>
      </c>
      <c r="FW14" s="2" t="s">
        <v>169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146</v>
      </c>
      <c r="GI14" s="2" t="s">
        <v>154</v>
      </c>
      <c r="GJ14" s="2" t="s">
        <v>169</v>
      </c>
      <c r="GK14" s="2" t="s">
        <v>303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161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146</v>
      </c>
      <c r="HI14" s="2" t="s">
        <v>147</v>
      </c>
      <c r="HJ14" s="2" t="s">
        <v>148</v>
      </c>
      <c r="HK14" s="2" t="s">
        <v>304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166</v>
      </c>
      <c r="HV14" s="2" t="s">
        <v>147</v>
      </c>
      <c r="HW14" s="2" t="s">
        <v>132</v>
      </c>
      <c r="HX14" s="2" t="s">
        <v>132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146</v>
      </c>
      <c r="II14" s="2" t="s">
        <v>299</v>
      </c>
      <c r="IJ14" s="2" t="s">
        <v>132</v>
      </c>
      <c r="IK14" s="2" t="s">
        <v>305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306</v>
      </c>
      <c r="IV14" s="2" t="s">
        <v>147</v>
      </c>
      <c r="IW14" s="2" t="s">
        <v>132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162</v>
      </c>
      <c r="JI14" s="2" t="s">
        <v>147</v>
      </c>
      <c r="JJ14" s="2" t="s">
        <v>169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166</v>
      </c>
      <c r="JV14" s="2" t="s">
        <v>147</v>
      </c>
      <c r="JW14" s="2" t="s">
        <v>132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146</v>
      </c>
      <c r="KI14" s="2" t="s">
        <v>147</v>
      </c>
      <c r="KJ14" s="2" t="s">
        <v>220</v>
      </c>
      <c r="KK14" s="2" t="s">
        <v>307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166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161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166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166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173</v>
      </c>
      <c r="MO14" s="4"/>
      <c r="MP14" s="8"/>
      <c r="MQ14" s="4"/>
      <c r="MR14" s="8"/>
      <c r="MS14" s="7"/>
      <c r="MT14" s="7"/>
      <c r="MU14" s="2" t="s">
        <v>161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>
        <v>178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308</v>
      </c>
      <c r="B15" s="2" t="s">
        <v>127</v>
      </c>
      <c r="C15" s="2" t="s">
        <v>128</v>
      </c>
      <c r="D15" s="2" t="s">
        <v>309</v>
      </c>
      <c r="E15" s="2" t="s">
        <v>310</v>
      </c>
      <c r="F15" s="2" t="s">
        <v>131</v>
      </c>
      <c r="G15" s="2" t="s">
        <v>131</v>
      </c>
      <c r="H15" s="2" t="s">
        <v>131</v>
      </c>
      <c r="I15" s="2" t="s">
        <v>311</v>
      </c>
      <c r="J15" s="2" t="s">
        <v>312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295</v>
      </c>
      <c r="Z15" s="4">
        <v>51</v>
      </c>
      <c r="AA15" s="4">
        <f>=ROUNDDOWN(72.8571428571428,0)</f>
      </c>
      <c r="AB15" s="5">
        <v>0.7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>
        <v>2</v>
      </c>
      <c r="AS15" s="8">
        <v>83.86</v>
      </c>
      <c r="AT15" s="7">
        <v>-1</v>
      </c>
      <c r="AU15" s="7">
        <v>-1</v>
      </c>
      <c r="AV15" s="4"/>
      <c r="AW15" s="8"/>
      <c r="AX15" s="4">
        <v>2</v>
      </c>
      <c r="AY15" s="8">
        <v>83.86</v>
      </c>
      <c r="AZ15" s="7">
        <v>-1</v>
      </c>
      <c r="BA15" s="7">
        <v>-1</v>
      </c>
      <c r="BB15" s="7"/>
      <c r="BC15" s="4"/>
      <c r="BD15" s="8"/>
      <c r="BE15" s="4">
        <v>2</v>
      </c>
      <c r="BF15" s="8">
        <v>83.86</v>
      </c>
      <c r="BG15" s="7">
        <v>-1</v>
      </c>
      <c r="BH15" s="7">
        <v>-1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2</v>
      </c>
      <c r="BR15" s="8">
        <v>83.86</v>
      </c>
      <c r="BS15" s="7">
        <v>-1</v>
      </c>
      <c r="BT15" s="7">
        <v>-1</v>
      </c>
      <c r="BU15" s="2" t="s">
        <v>146</v>
      </c>
      <c r="BV15" s="2" t="s">
        <v>147</v>
      </c>
      <c r="BW15" s="2" t="s">
        <v>148</v>
      </c>
      <c r="BX15" s="2" t="s">
        <v>313</v>
      </c>
      <c r="BY15" s="2" t="s">
        <v>150</v>
      </c>
      <c r="BZ15" s="2" t="s">
        <v>150</v>
      </c>
      <c r="CA15" s="2" t="s">
        <v>132</v>
      </c>
      <c r="CB15" s="4"/>
      <c r="CC15" s="8"/>
      <c r="CD15" s="4"/>
      <c r="CE15" s="8"/>
      <c r="CF15" s="7"/>
      <c r="CG15" s="7"/>
      <c r="CH15" s="2" t="s">
        <v>146</v>
      </c>
      <c r="CI15" s="2" t="s">
        <v>147</v>
      </c>
      <c r="CJ15" s="2" t="s">
        <v>148</v>
      </c>
      <c r="CK15" s="2" t="s">
        <v>314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147</v>
      </c>
      <c r="CW15" s="2" t="s">
        <v>148</v>
      </c>
      <c r="CX15" s="2" t="s">
        <v>315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299</v>
      </c>
      <c r="DJ15" s="2" t="s">
        <v>169</v>
      </c>
      <c r="DK15" s="2" t="s">
        <v>316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208</v>
      </c>
      <c r="DV15" s="2" t="s">
        <v>154</v>
      </c>
      <c r="DW15" s="2" t="s">
        <v>169</v>
      </c>
      <c r="DX15" s="2" t="s">
        <v>317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147</v>
      </c>
      <c r="EJ15" s="2" t="s">
        <v>318</v>
      </c>
      <c r="EK15" s="2" t="s">
        <v>302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186</v>
      </c>
      <c r="EV15" s="2" t="s">
        <v>147</v>
      </c>
      <c r="EW15" s="2" t="s">
        <v>132</v>
      </c>
      <c r="EX15" s="2" t="s">
        <v>132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161</v>
      </c>
      <c r="FI15" s="2" t="s">
        <v>147</v>
      </c>
      <c r="FJ15" s="2" t="s">
        <v>132</v>
      </c>
      <c r="FK15" s="2" t="s">
        <v>132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161</v>
      </c>
      <c r="FV15" s="2" t="s">
        <v>147</v>
      </c>
      <c r="FW15" s="2" t="s">
        <v>169</v>
      </c>
      <c r="FX15" s="2" t="s">
        <v>132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146</v>
      </c>
      <c r="GI15" s="2" t="s">
        <v>147</v>
      </c>
      <c r="GJ15" s="2" t="s">
        <v>169</v>
      </c>
      <c r="GK15" s="2" t="s">
        <v>319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161</v>
      </c>
      <c r="GV15" s="2" t="s">
        <v>147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146</v>
      </c>
      <c r="HI15" s="2" t="s">
        <v>147</v>
      </c>
      <c r="HJ15" s="2" t="s">
        <v>148</v>
      </c>
      <c r="HK15" s="2" t="s">
        <v>320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166</v>
      </c>
      <c r="HV15" s="2" t="s">
        <v>147</v>
      </c>
      <c r="HW15" s="2" t="s">
        <v>132</v>
      </c>
      <c r="HX15" s="2" t="s">
        <v>132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146</v>
      </c>
      <c r="II15" s="2" t="s">
        <v>299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306</v>
      </c>
      <c r="IV15" s="2" t="s">
        <v>147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186</v>
      </c>
      <c r="JI15" s="2" t="s">
        <v>147</v>
      </c>
      <c r="JJ15" s="2" t="s">
        <v>169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166</v>
      </c>
      <c r="JV15" s="2" t="s">
        <v>147</v>
      </c>
      <c r="JW15" s="2" t="s">
        <v>132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146</v>
      </c>
      <c r="KI15" s="2" t="s">
        <v>147</v>
      </c>
      <c r="KJ15" s="2" t="s">
        <v>220</v>
      </c>
      <c r="KK15" s="2" t="s">
        <v>307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166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161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166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166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173</v>
      </c>
      <c r="MO15" s="4"/>
      <c r="MP15" s="8"/>
      <c r="MQ15" s="4"/>
      <c r="MR15" s="8"/>
      <c r="MS15" s="7"/>
      <c r="MT15" s="7"/>
      <c r="MU15" s="2" t="s">
        <v>161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>
        <v>51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321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>
        <v>1019</v>
      </c>
      <c r="AA16" s="11">
        <f>=ROUNDDOWN({0},0)</f>
      </c>
      <c r="AB16" s="12">
        <v>28.3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12</v>
      </c>
      <c r="AQ16" s="15">
        <v>1260.18</v>
      </c>
      <c r="AR16" s="11">
        <v>20</v>
      </c>
      <c r="AS16" s="15">
        <v>2091.27</v>
      </c>
      <c r="AT16" s="14">
        <v>-0.4</v>
      </c>
      <c r="AU16" s="14">
        <v>-0.3974</v>
      </c>
      <c r="AV16" s="11">
        <v>12</v>
      </c>
      <c r="AW16" s="15">
        <v>1260.18</v>
      </c>
      <c r="AX16" s="11">
        <v>20</v>
      </c>
      <c r="AY16" s="15">
        <v>2091.27</v>
      </c>
      <c r="AZ16" s="14">
        <v>-0.4</v>
      </c>
      <c r="BA16" s="14">
        <v>-0.3974</v>
      </c>
      <c r="BB16" s="14"/>
      <c r="BC16" s="11">
        <v>12</v>
      </c>
      <c r="BD16" s="15">
        <v>1260.18</v>
      </c>
      <c r="BE16" s="11">
        <v>20</v>
      </c>
      <c r="BF16" s="15">
        <v>2091.27</v>
      </c>
      <c r="BG16" s="14">
        <v>-0.4</v>
      </c>
      <c r="BH16" s="14">
        <v>-0.3974</v>
      </c>
      <c r="BI16" s="14"/>
      <c r="BJ16" s="11"/>
      <c r="BK16" s="15"/>
      <c r="BL16" s="9" t="s">
        <v>132</v>
      </c>
      <c r="BM16" s="14"/>
      <c r="BN16" s="14"/>
      <c r="BO16" s="11">
        <v>4</v>
      </c>
      <c r="BP16" s="15">
        <v>488.28</v>
      </c>
      <c r="BQ16" s="11">
        <v>9</v>
      </c>
      <c r="BR16" s="15">
        <v>415.29</v>
      </c>
      <c r="BS16" s="14">
        <v>-0.5556</v>
      </c>
      <c r="BT16" s="14">
        <v>0.1758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4</v>
      </c>
      <c r="CC16" s="15">
        <v>370.03</v>
      </c>
      <c r="CD16" s="11">
        <v>2</v>
      </c>
      <c r="CE16" s="15">
        <v>242.54</v>
      </c>
      <c r="CF16" s="14">
        <v>1</v>
      </c>
      <c r="CG16" s="14">
        <v>0.5256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2</v>
      </c>
      <c r="CP16" s="15">
        <v>225.75</v>
      </c>
      <c r="CQ16" s="11">
        <v>1</v>
      </c>
      <c r="CR16" s="15">
        <v>196.24</v>
      </c>
      <c r="CS16" s="14">
        <v>1</v>
      </c>
      <c r="CT16" s="14">
        <v>0.1504</v>
      </c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2</v>
      </c>
      <c r="DC16" s="15">
        <v>176.12</v>
      </c>
      <c r="DD16" s="11">
        <v>3</v>
      </c>
      <c r="DE16" s="15">
        <v>264.18</v>
      </c>
      <c r="DF16" s="14">
        <v>-0.3333</v>
      </c>
      <c r="DG16" s="14">
        <v>-0.3333</v>
      </c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/>
      <c r="DP16" s="15"/>
      <c r="DQ16" s="11">
        <v>4</v>
      </c>
      <c r="DR16" s="15">
        <v>766.96</v>
      </c>
      <c r="DS16" s="14">
        <v>-1</v>
      </c>
      <c r="DT16" s="14">
        <v>-1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/>
      <c r="EC16" s="15"/>
      <c r="ED16" s="11">
        <v>1</v>
      </c>
      <c r="EE16" s="15">
        <v>206.06</v>
      </c>
      <c r="EF16" s="14">
        <v>-1</v>
      </c>
      <c r="EG16" s="14">
        <v>-1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/>
      <c r="EP16" s="15"/>
      <c r="EQ16" s="11"/>
      <c r="ER16" s="15"/>
      <c r="ES16" s="14"/>
      <c r="ET16" s="14"/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/>
      <c r="FC16" s="15"/>
      <c r="FD16" s="11"/>
      <c r="FE16" s="15"/>
      <c r="FF16" s="14"/>
      <c r="FG16" s="14"/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/>
      <c r="FR16" s="15"/>
      <c r="FS16" s="14"/>
      <c r="FT16" s="14"/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>
        <v>1019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325</v>
      </c>
      <c r="J4" s="1" t="s">
        <v>326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327</v>
      </c>
      <c r="P4" s="1" t="s">
        <v>328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329</v>
      </c>
      <c r="F5" s="1" t="s">
        <v>330</v>
      </c>
      <c r="G5" s="1" t="s">
        <v>329</v>
      </c>
      <c r="H5" s="1" t="s">
        <v>330</v>
      </c>
      <c r="I5" s="1" t="s">
        <v>325</v>
      </c>
      <c r="J5" s="1" t="s">
        <v>326</v>
      </c>
      <c r="K5" s="1" t="s">
        <v>331</v>
      </c>
      <c r="L5" s="1" t="s">
        <v>332</v>
      </c>
      <c r="M5" s="1" t="s">
        <v>331</v>
      </c>
      <c r="N5" s="1" t="s">
        <v>332</v>
      </c>
      <c r="O5" s="1" t="s">
        <v>327</v>
      </c>
      <c r="P5" s="1" t="s">
        <v>328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4</v>
      </c>
      <c r="F6" s="8">
        <v>789.65</v>
      </c>
      <c r="G6" s="4">
        <v>7</v>
      </c>
      <c r="H6" s="8">
        <v>1323.87</v>
      </c>
      <c r="I6" s="7">
        <v>-0.4286</v>
      </c>
      <c r="J6" s="7">
        <v>-0.4035</v>
      </c>
      <c r="K6" s="4">
        <v>4</v>
      </c>
      <c r="L6" s="8">
        <v>789.65</v>
      </c>
      <c r="M6" s="4">
        <v>7</v>
      </c>
      <c r="N6" s="8">
        <v>1323.87</v>
      </c>
      <c r="O6" s="7">
        <v>-0.4286</v>
      </c>
      <c r="P6" s="7">
        <v>-0.4035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4</v>
      </c>
      <c r="F7" s="8">
        <v>401.87</v>
      </c>
      <c r="G7" s="4">
        <v>7</v>
      </c>
      <c r="H7" s="8">
        <v>613.66</v>
      </c>
      <c r="I7" s="7">
        <v>-0.4286</v>
      </c>
      <c r="J7" s="7">
        <v>-0.3451</v>
      </c>
      <c r="K7" s="4">
        <v>4</v>
      </c>
      <c r="L7" s="8">
        <v>401.87</v>
      </c>
      <c r="M7" s="4">
        <v>7</v>
      </c>
      <c r="N7" s="8">
        <v>613.66</v>
      </c>
      <c r="O7" s="7">
        <v>-0.4286</v>
      </c>
      <c r="P7" s="7">
        <v>-0.3451</v>
      </c>
    </row>
    <row r="8">
      <c r="A8" s="2" t="s">
        <v>127</v>
      </c>
      <c r="B8" s="2" t="s">
        <v>128</v>
      </c>
      <c r="C8" s="2" t="s">
        <v>291</v>
      </c>
      <c r="D8" s="2" t="s">
        <v>292</v>
      </c>
      <c r="E8" s="4">
        <v>4</v>
      </c>
      <c r="F8" s="8">
        <v>68.66</v>
      </c>
      <c r="G8" s="4">
        <v>4</v>
      </c>
      <c r="H8" s="8">
        <v>69.88</v>
      </c>
      <c r="I8" s="7"/>
      <c r="J8" s="7">
        <v>-0.0175</v>
      </c>
      <c r="K8" s="4">
        <v>4</v>
      </c>
      <c r="L8" s="8">
        <v>68.66</v>
      </c>
      <c r="M8" s="4">
        <v>4</v>
      </c>
      <c r="N8" s="8">
        <v>69.88</v>
      </c>
      <c r="O8" s="7"/>
      <c r="P8" s="7">
        <v>-0.0175</v>
      </c>
    </row>
    <row r="9">
      <c r="A9" s="2" t="s">
        <v>127</v>
      </c>
      <c r="B9" s="2" t="s">
        <v>128</v>
      </c>
      <c r="C9" s="2" t="s">
        <v>309</v>
      </c>
      <c r="D9" s="2" t="s">
        <v>310</v>
      </c>
      <c r="E9" s="4"/>
      <c r="F9" s="8"/>
      <c r="G9" s="4">
        <v>2</v>
      </c>
      <c r="H9" s="8">
        <v>83.86</v>
      </c>
      <c r="I9" s="7"/>
      <c r="J9" s="7"/>
      <c r="K9" s="4"/>
      <c r="L9" s="8"/>
      <c r="M9" s="4">
        <v>2</v>
      </c>
      <c r="N9" s="8">
        <v>83.86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325</v>
      </c>
      <c r="I4" s="1" t="s">
        <v>326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327</v>
      </c>
      <c r="O4" s="1" t="s">
        <v>328</v>
      </c>
    </row>
    <row r="5">
      <c r="A5" s="1" t="s">
        <v>76</v>
      </c>
      <c r="B5" s="1" t="s">
        <v>78</v>
      </c>
      <c r="C5" s="1" t="s">
        <v>79</v>
      </c>
      <c r="D5" s="1" t="s">
        <v>329</v>
      </c>
      <c r="E5" s="1" t="s">
        <v>330</v>
      </c>
      <c r="F5" s="1" t="s">
        <v>329</v>
      </c>
      <c r="G5" s="1" t="s">
        <v>330</v>
      </c>
      <c r="H5" s="1" t="s">
        <v>325</v>
      </c>
      <c r="I5" s="1" t="s">
        <v>326</v>
      </c>
      <c r="J5" s="1" t="s">
        <v>331</v>
      </c>
      <c r="K5" s="1" t="s">
        <v>332</v>
      </c>
      <c r="L5" s="1" t="s">
        <v>331</v>
      </c>
      <c r="M5" s="1" t="s">
        <v>332</v>
      </c>
      <c r="N5" s="1" t="s">
        <v>327</v>
      </c>
      <c r="O5" s="1" t="s">
        <v>328</v>
      </c>
    </row>
    <row r="6">
      <c r="A6" s="2" t="s">
        <v>127</v>
      </c>
      <c r="B6" s="2" t="s">
        <v>129</v>
      </c>
      <c r="C6" s="2" t="s">
        <v>130</v>
      </c>
      <c r="D6" s="4">
        <v>4</v>
      </c>
      <c r="E6" s="8">
        <v>789.65</v>
      </c>
      <c r="F6" s="4">
        <v>7</v>
      </c>
      <c r="G6" s="8">
        <v>1323.87</v>
      </c>
      <c r="H6" s="7">
        <v>-0.4286</v>
      </c>
      <c r="I6" s="7">
        <v>-0.4035</v>
      </c>
      <c r="J6" s="4">
        <v>4</v>
      </c>
      <c r="K6" s="8">
        <v>789.65</v>
      </c>
      <c r="L6" s="4">
        <v>7</v>
      </c>
      <c r="M6" s="8">
        <v>1323.87</v>
      </c>
      <c r="N6" s="7">
        <v>-0.4286</v>
      </c>
      <c r="O6" s="7">
        <v>-0.4035</v>
      </c>
    </row>
    <row r="7">
      <c r="A7" s="2" t="s">
        <v>127</v>
      </c>
      <c r="B7" s="2" t="s">
        <v>191</v>
      </c>
      <c r="C7" s="2" t="s">
        <v>192</v>
      </c>
      <c r="D7" s="4">
        <v>4</v>
      </c>
      <c r="E7" s="8">
        <v>401.87</v>
      </c>
      <c r="F7" s="4">
        <v>7</v>
      </c>
      <c r="G7" s="8">
        <v>613.66</v>
      </c>
      <c r="H7" s="7">
        <v>-0.4286</v>
      </c>
      <c r="I7" s="7">
        <v>-0.3451</v>
      </c>
      <c r="J7" s="4">
        <v>4</v>
      </c>
      <c r="K7" s="8">
        <v>401.87</v>
      </c>
      <c r="L7" s="4">
        <v>7</v>
      </c>
      <c r="M7" s="8">
        <v>613.66</v>
      </c>
      <c r="N7" s="7">
        <v>-0.4286</v>
      </c>
      <c r="O7" s="7">
        <v>-0.3451</v>
      </c>
    </row>
    <row r="8">
      <c r="A8" s="2" t="s">
        <v>127</v>
      </c>
      <c r="B8" s="2" t="s">
        <v>291</v>
      </c>
      <c r="C8" s="2" t="s">
        <v>292</v>
      </c>
      <c r="D8" s="4">
        <v>4</v>
      </c>
      <c r="E8" s="8">
        <v>68.66</v>
      </c>
      <c r="F8" s="4">
        <v>4</v>
      </c>
      <c r="G8" s="8">
        <v>69.88</v>
      </c>
      <c r="H8" s="7"/>
      <c r="I8" s="7">
        <v>-0.0175</v>
      </c>
      <c r="J8" s="4">
        <v>4</v>
      </c>
      <c r="K8" s="8">
        <v>68.66</v>
      </c>
      <c r="L8" s="4">
        <v>4</v>
      </c>
      <c r="M8" s="8">
        <v>69.88</v>
      </c>
      <c r="N8" s="7"/>
      <c r="O8" s="7">
        <v>-0.0175</v>
      </c>
    </row>
    <row r="9">
      <c r="A9" s="2" t="s">
        <v>127</v>
      </c>
      <c r="B9" s="2" t="s">
        <v>309</v>
      </c>
      <c r="C9" s="2" t="s">
        <v>310</v>
      </c>
      <c r="D9" s="4"/>
      <c r="E9" s="8"/>
      <c r="F9" s="4">
        <v>2</v>
      </c>
      <c r="G9" s="8">
        <v>83.86</v>
      </c>
      <c r="H9" s="7"/>
      <c r="I9" s="7"/>
      <c r="J9" s="4"/>
      <c r="K9" s="8"/>
      <c r="L9" s="4">
        <v>2</v>
      </c>
      <c r="M9" s="8">
        <v>83.86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