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<sst xmlns="http://schemas.openxmlformats.org/spreadsheetml/2006/main" count="114" uniqueCount="114">
  <si>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</si>
  <si>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</si>
  <si>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</si>
  <si>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</si>
  <si>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</si>
  <si>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</si>
  <si>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</si>
  <si>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</si>
  <si>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</si>
  <si>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</si>
  <si>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</si>
  <si>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</si>
  <si>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</si>
  <si>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</si>
  <si>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</si>
  <si>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</si>
  <si>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CSNSTORES</t>
  </si>
  <si>
    <t>MACY02</t>
  </si>
  <si>
    <t>OLLIIX</t>
  </si>
  <si>
    <t>JCPENNEY01</t>
  </si>
  <si>
    <t>OVERSTOCK01</t>
  </si>
  <si>
    <t>ASHFURNDS</t>
  </si>
  <si>
    <t>BLK01</t>
  </si>
  <si>
    <t>FINGERHUTDS</t>
  </si>
  <si>
    <t>HDDS</t>
  </si>
  <si>
    <t>DESINC</t>
  </si>
  <si>
    <t>ROOMECOM</t>
  </si>
  <si>
    <t>KIRKLANDDS</t>
  </si>
  <si>
    <t>AMERSIGNDS</t>
  </si>
  <si>
    <t>HSNDS</t>
  </si>
  <si>
    <t>WALMARTDS</t>
  </si>
  <si>
    <t>BEALLSDS</t>
  </si>
  <si>
    <t>BIGLOTSDS</t>
  </si>
  <si>
    <t>ZOLA</t>
  </si>
  <si>
    <t>HOUZZ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</si>
  <si>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</si>
  <si>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</si>
  <si>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</si>
  <si>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</si>
  <si>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</si>
  <si>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</si>
  <si>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</si>
  <si>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</si>
  <si>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</si>
  <si>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</si>
  <si>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</si>
  <si>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</si>
  <si>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</si>
  <si>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</si>
  <si>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</si>
  <si>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</si>
  <si>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</si>
  <si>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</si>
  <si>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</si>
  <si>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</si>
  <si>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</si>
  <si>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</si>
  <si>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</si>
  <si>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</si>
  <si>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</si>
  <si>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</si>
  <si>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</si>
  <si>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</si>
  <si>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</si>
  <si>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</si>
  <si>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</si>
  <si>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</si>
  <si>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</si>
  <si>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</si>
  <si>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</si>
  <si>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</si>
  <si>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</si>
  <si>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</si>
  <si>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</si>
  <si>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</si>
  <si>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</si>
  <si>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</si>
  <si>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</si>
  <si>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07/03/2025</t>
  </si>
  <si>
    <t>07/20/2025</t>
  </si>
  <si>
    <t>07/26/2025</t>
  </si>
  <si>
    <t>07/27/2025</t>
  </si>
  <si>
    <t>07/29/2025</t>
  </si>
  <si>
    <t>07/30/2025</t>
  </si>
  <si>
    <t>08/02/2025</t>
  </si>
  <si>
    <t>08/06/2025</t>
  </si>
  <si>
    <t>08/11/2025</t>
  </si>
  <si>
    <t>08/12/2025</t>
  </si>
  <si>
    <t>08/15/2025</t>
  </si>
  <si>
    <t>08/19/2025</t>
  </si>
  <si>
    <t>08/23/2025</t>
  </si>
  <si>
    <t>08/26/2025</t>
  </si>
  <si>
    <t>08/30/2025</t>
  </si>
  <si>
    <t>09/05/2025</t>
  </si>
  <si>
    <t>09/08/2025</t>
  </si>
  <si>
    <t>10/15/2025</t>
  </si>
  <si>
    <t>YOUT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</si>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</sst>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M25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  <c r="IV2" s="3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</row>
    <row r="5">
      <c r="A5" s="10" t="s">
        <v>96</v>
      </c>
      <c r="B5" s="10" t="s">
        <v>97</v>
      </c>
      <c r="C5" s="10" t="s">
        <v>98</v>
      </c>
      <c r="D5" s="11">
        <v>95382</v>
      </c>
      <c r="E5" s="11">
        <f>=ROUNDDOWN(43.0988206588044,0)</f>
      </c>
      <c r="F5" s="11">
        <v>28989</v>
      </c>
      <c r="G5" s="12">
        <v>0.9763</v>
      </c>
      <c r="H5" s="11"/>
      <c r="I5" s="11">
        <f>=ROUNDDOWN({0},0)</f>
      </c>
      <c r="J5" s="11"/>
      <c r="K5" s="12"/>
      <c r="L5" s="11">
        <v>5275</v>
      </c>
      <c r="M5" s="13">
        <v>213093.89</v>
      </c>
      <c r="N5" s="11">
        <v>245</v>
      </c>
      <c r="O5" s="14">
        <v>869.77</v>
      </c>
      <c r="P5" s="11">
        <v>13140</v>
      </c>
      <c r="Q5" s="13">
        <v>527581.99</v>
      </c>
      <c r="R5" s="11">
        <v>201</v>
      </c>
      <c r="S5" s="14">
        <v>2624.79</v>
      </c>
      <c r="T5" s="12">
        <v>-0.5986</v>
      </c>
      <c r="U5" s="12">
        <v>-0.5961</v>
      </c>
      <c r="V5" s="12">
        <v>0.2189</v>
      </c>
      <c r="W5" s="12">
        <v>-0.6686</v>
      </c>
      <c r="X5" s="11">
        <v>1675</v>
      </c>
      <c r="Y5" s="13">
        <v>62542.77</v>
      </c>
      <c r="Z5" s="11">
        <v>225</v>
      </c>
      <c r="AA5" s="11">
        <v>6046</v>
      </c>
      <c r="AB5" s="13">
        <v>242796.99</v>
      </c>
      <c r="AC5" s="11">
        <v>178</v>
      </c>
      <c r="AD5" s="12">
        <v>-0.723</v>
      </c>
      <c r="AE5" s="12">
        <v>-0.7424</v>
      </c>
      <c r="AF5" s="11">
        <v>817</v>
      </c>
      <c r="AG5" s="13">
        <v>31153.07</v>
      </c>
      <c r="AH5" s="11">
        <v>168</v>
      </c>
      <c r="AI5" s="11">
        <v>2035</v>
      </c>
      <c r="AJ5" s="13">
        <v>88792.62</v>
      </c>
      <c r="AK5" s="11">
        <v>197</v>
      </c>
      <c r="AL5" s="12">
        <v>-0.5985</v>
      </c>
      <c r="AM5" s="12">
        <v>-0.6491</v>
      </c>
      <c r="AN5" s="11">
        <v>671</v>
      </c>
      <c r="AO5" s="13">
        <v>26670.33</v>
      </c>
      <c r="AP5" s="11">
        <v>218</v>
      </c>
      <c r="AQ5" s="11">
        <v>1225</v>
      </c>
      <c r="AR5" s="13">
        <v>43569.91</v>
      </c>
      <c r="AS5" s="11">
        <v>197</v>
      </c>
      <c r="AT5" s="12">
        <v>-0.4522</v>
      </c>
      <c r="AU5" s="12">
        <v>-0.3879</v>
      </c>
      <c r="AV5" s="11">
        <v>563</v>
      </c>
      <c r="AW5" s="13">
        <v>22465.35</v>
      </c>
      <c r="AX5" s="11">
        <v>218</v>
      </c>
      <c r="AY5" s="11">
        <v>877</v>
      </c>
      <c r="AZ5" s="13">
        <v>29314.61</v>
      </c>
      <c r="BA5" s="11">
        <v>182</v>
      </c>
      <c r="BB5" s="12">
        <v>-0.358</v>
      </c>
      <c r="BC5" s="12">
        <v>-0.2336</v>
      </c>
      <c r="BD5" s="11">
        <v>378</v>
      </c>
      <c r="BE5" s="13">
        <v>17123.14</v>
      </c>
      <c r="BF5" s="11">
        <v>211</v>
      </c>
      <c r="BG5" s="11">
        <v>1232</v>
      </c>
      <c r="BH5" s="13">
        <v>50273.92</v>
      </c>
      <c r="BI5" s="11">
        <v>155</v>
      </c>
      <c r="BJ5" s="12">
        <v>-0.6932</v>
      </c>
      <c r="BK5" s="12">
        <v>-0.6594</v>
      </c>
      <c r="BL5" s="11">
        <v>356</v>
      </c>
      <c r="BM5" s="13">
        <v>17362.46</v>
      </c>
      <c r="BN5" s="11">
        <v>218</v>
      </c>
      <c r="BO5" s="11">
        <v>265</v>
      </c>
      <c r="BP5" s="13">
        <v>12553.76</v>
      </c>
      <c r="BQ5" s="11">
        <v>199</v>
      </c>
      <c r="BR5" s="12">
        <v>0.3434</v>
      </c>
      <c r="BS5" s="12">
        <v>0.383</v>
      </c>
      <c r="BT5" s="11">
        <v>327</v>
      </c>
      <c r="BU5" s="13">
        <v>13121.89</v>
      </c>
      <c r="BV5" s="11">
        <v>198</v>
      </c>
      <c r="BW5" s="11">
        <v>399</v>
      </c>
      <c r="BX5" s="13">
        <v>15741.19</v>
      </c>
      <c r="BY5" s="11">
        <v>182</v>
      </c>
      <c r="BZ5" s="12">
        <v>-0.1805</v>
      </c>
      <c r="CA5" s="12">
        <v>-0.1664</v>
      </c>
      <c r="CB5" s="11">
        <v>118</v>
      </c>
      <c r="CC5" s="13">
        <v>5870.37</v>
      </c>
      <c r="CD5" s="11">
        <v>161</v>
      </c>
      <c r="CE5" s="11">
        <v>433</v>
      </c>
      <c r="CF5" s="13">
        <v>17970.94</v>
      </c>
      <c r="CG5" s="11">
        <v>197</v>
      </c>
      <c r="CH5" s="12">
        <v>-0.7275</v>
      </c>
      <c r="CI5" s="12">
        <v>-0.6733</v>
      </c>
      <c r="CJ5" s="11">
        <v>110</v>
      </c>
      <c r="CK5" s="13">
        <v>4670.11</v>
      </c>
      <c r="CL5" s="11">
        <v>83</v>
      </c>
      <c r="CM5" s="11">
        <v>3</v>
      </c>
      <c r="CN5" s="13">
        <v>225.76</v>
      </c>
      <c r="CO5" s="11">
        <v>100</v>
      </c>
      <c r="CP5" s="12">
        <v>35.6667</v>
      </c>
      <c r="CQ5" s="12">
        <v>19.6862</v>
      </c>
      <c r="CR5" s="11">
        <v>53</v>
      </c>
      <c r="CS5" s="13">
        <v>2467.99</v>
      </c>
      <c r="CT5" s="11">
        <v>160</v>
      </c>
      <c r="CU5" s="11">
        <v>127</v>
      </c>
      <c r="CV5" s="13">
        <v>5169.98</v>
      </c>
      <c r="CW5" s="11">
        <v>188</v>
      </c>
      <c r="CX5" s="12">
        <v>-0.5827</v>
      </c>
      <c r="CY5" s="12">
        <v>-0.5226</v>
      </c>
      <c r="CZ5" s="11">
        <v>66</v>
      </c>
      <c r="DA5" s="13">
        <v>2967.14</v>
      </c>
      <c r="DB5" s="11">
        <v>48</v>
      </c>
      <c r="DC5" s="11">
        <v>148</v>
      </c>
      <c r="DD5" s="13">
        <v>6410.07</v>
      </c>
      <c r="DE5" s="11">
        <v>44</v>
      </c>
      <c r="DF5" s="12">
        <v>-0.5541</v>
      </c>
      <c r="DG5" s="12">
        <v>-0.5371</v>
      </c>
      <c r="DH5" s="11">
        <v>30</v>
      </c>
      <c r="DI5" s="13">
        <v>1207.52</v>
      </c>
      <c r="DJ5" s="11">
        <v>26</v>
      </c>
      <c r="DK5" s="11">
        <v>118</v>
      </c>
      <c r="DL5" s="13">
        <v>4698.84</v>
      </c>
      <c r="DM5" s="11">
        <v>190</v>
      </c>
      <c r="DN5" s="12">
        <v>-0.7458</v>
      </c>
      <c r="DO5" s="12">
        <v>-0.743</v>
      </c>
      <c r="DP5" s="11">
        <v>46</v>
      </c>
      <c r="DQ5" s="13">
        <v>2270.8</v>
      </c>
      <c r="DR5" s="11">
        <v>236</v>
      </c>
      <c r="DS5" s="11">
        <v>36</v>
      </c>
      <c r="DT5" s="13">
        <v>2424.99</v>
      </c>
      <c r="DU5" s="11">
        <v>199</v>
      </c>
      <c r="DV5" s="12">
        <v>0.2778</v>
      </c>
      <c r="DW5" s="12">
        <v>-0.0636</v>
      </c>
      <c r="DX5" s="11">
        <v>15</v>
      </c>
      <c r="DY5" s="13">
        <v>952.5</v>
      </c>
      <c r="DZ5" s="11">
        <v>86</v>
      </c>
      <c r="EA5" s="11">
        <v>8</v>
      </c>
      <c r="EB5" s="13">
        <v>405.07</v>
      </c>
      <c r="EC5" s="11">
        <v>110</v>
      </c>
      <c r="ED5" s="12">
        <v>0.875</v>
      </c>
      <c r="EE5" s="12">
        <v>1.3514</v>
      </c>
      <c r="EF5" s="11">
        <v>16</v>
      </c>
      <c r="EG5" s="13">
        <v>666.32</v>
      </c>
      <c r="EH5" s="11">
        <v>41</v>
      </c>
      <c r="EI5" s="11">
        <v>9</v>
      </c>
      <c r="EJ5" s="13">
        <v>369.01</v>
      </c>
      <c r="EK5" s="11">
        <v>20</v>
      </c>
      <c r="EL5" s="12">
        <v>0.7778</v>
      </c>
      <c r="EM5" s="12">
        <v>0.8057</v>
      </c>
      <c r="EN5" s="11">
        <v>13</v>
      </c>
      <c r="EO5" s="13">
        <v>614.09</v>
      </c>
      <c r="EP5" s="11">
        <v>74</v>
      </c>
      <c r="EQ5" s="11">
        <v>26</v>
      </c>
      <c r="ER5" s="13">
        <v>1185.6</v>
      </c>
      <c r="ES5" s="11">
        <v>70</v>
      </c>
      <c r="ET5" s="12">
        <v>-0.5</v>
      </c>
      <c r="EU5" s="12">
        <v>-0.482</v>
      </c>
      <c r="EV5" s="11">
        <v>13</v>
      </c>
      <c r="EW5" s="13">
        <v>694.16</v>
      </c>
      <c r="EX5" s="11">
        <v>36</v>
      </c>
      <c r="EY5" s="11">
        <v>12</v>
      </c>
      <c r="EZ5" s="13">
        <v>530.85</v>
      </c>
      <c r="FA5" s="11">
        <v>24</v>
      </c>
      <c r="FB5" s="12">
        <v>0.0833</v>
      </c>
      <c r="FC5" s="12">
        <v>0.3076</v>
      </c>
      <c r="FD5" s="11">
        <v>6</v>
      </c>
      <c r="FE5" s="13">
        <v>206.4</v>
      </c>
      <c r="FF5" s="11">
        <v>6</v>
      </c>
      <c r="FG5" s="11">
        <v>100</v>
      </c>
      <c r="FH5" s="13">
        <v>3352.42</v>
      </c>
      <c r="FI5" s="11">
        <v>30</v>
      </c>
      <c r="FJ5" s="12">
        <v>-0.94</v>
      </c>
      <c r="FK5" s="12">
        <v>-0.9384</v>
      </c>
      <c r="FL5" s="11">
        <v>2</v>
      </c>
      <c r="FM5" s="13">
        <v>67.48</v>
      </c>
      <c r="FN5" s="11">
        <v>105</v>
      </c>
      <c r="FO5" s="11">
        <v>7</v>
      </c>
      <c r="FP5" s="13">
        <v>275.13</v>
      </c>
      <c r="FQ5" s="11">
        <v>76</v>
      </c>
      <c r="FR5" s="12">
        <v>-0.7143</v>
      </c>
      <c r="FS5" s="12">
        <v>-0.7547</v>
      </c>
      <c r="FT5" s="11"/>
      <c r="FU5" s="13"/>
      <c r="FV5" s="11"/>
      <c r="FW5" s="11">
        <v>32</v>
      </c>
      <c r="FX5" s="13">
        <v>1400.8</v>
      </c>
      <c r="FY5" s="11">
        <v>76</v>
      </c>
      <c r="FZ5" s="12"/>
      <c r="GA5" s="12"/>
      <c r="GB5" s="11"/>
      <c r="GC5" s="13"/>
      <c r="GD5" s="11">
        <v>5</v>
      </c>
      <c r="GE5" s="11">
        <v>1</v>
      </c>
      <c r="GF5" s="13">
        <v>85.73</v>
      </c>
      <c r="GG5" s="11">
        <v>4</v>
      </c>
      <c r="GH5" s="12"/>
      <c r="GI5" s="12"/>
      <c r="GJ5" s="11"/>
      <c r="GK5" s="13"/>
      <c r="GL5" s="11">
        <v>126</v>
      </c>
      <c r="GM5" s="11">
        <v>1</v>
      </c>
      <c r="GN5" s="13">
        <v>33.8</v>
      </c>
      <c r="GO5" s="11">
        <v>116</v>
      </c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>
        <v>66152</v>
      </c>
      <c r="IG5" s="11">
        <v>10317</v>
      </c>
      <c r="IH5" s="11"/>
      <c r="II5" s="11">
        <v>18467</v>
      </c>
      <c r="IJ5" s="11"/>
      <c r="IK5" s="11"/>
      <c r="IL5" s="11"/>
      <c r="IM5" s="11">
        <v>446</v>
      </c>
      <c r="IN5" s="11"/>
      <c r="IO5" s="11"/>
      <c r="IP5" s="11"/>
      <c r="IQ5" s="11"/>
      <c r="IR5" s="11"/>
      <c r="IS5" s="11"/>
      <c r="IT5" s="11"/>
      <c r="IU5" s="11"/>
      <c r="IV5" s="11">
        <v>2578</v>
      </c>
      <c r="IW5" s="11">
        <v>910</v>
      </c>
      <c r="IX5" s="11">
        <v>490</v>
      </c>
      <c r="IY5" s="11">
        <v>1014</v>
      </c>
      <c r="IZ5" s="11">
        <v>2705</v>
      </c>
      <c r="JA5" s="11">
        <v>297</v>
      </c>
      <c r="JB5" s="11">
        <v>2810</v>
      </c>
      <c r="JC5" s="11"/>
      <c r="JD5" s="11">
        <v>971</v>
      </c>
      <c r="JE5" s="11">
        <v>4244</v>
      </c>
      <c r="JF5" s="11">
        <v>2687</v>
      </c>
      <c r="JG5" s="11">
        <v>4767</v>
      </c>
      <c r="JH5" s="11">
        <v>1240</v>
      </c>
      <c r="JI5" s="11">
        <v>530</v>
      </c>
      <c r="JJ5" s="11">
        <v>540</v>
      </c>
      <c r="JK5" s="11">
        <v>2410</v>
      </c>
      <c r="JL5" s="11">
        <v>796</v>
      </c>
      <c r="JM5" s="11"/>
    </row>
    <row r="6">
      <c r="A6" s="10" t="s">
        <v>96</v>
      </c>
      <c r="B6" s="10" t="s">
        <v>97</v>
      </c>
      <c r="C6" s="10" t="s">
        <v>99</v>
      </c>
      <c r="D6" s="11">
        <v>1878</v>
      </c>
      <c r="E6" s="11">
        <f>=ROUNDDOWN(19.8940677966102,0)</f>
      </c>
      <c r="F6" s="11">
        <v>1413</v>
      </c>
      <c r="G6" s="12">
        <v>0.8571</v>
      </c>
      <c r="H6" s="11"/>
      <c r="I6" s="11">
        <f>=ROUNDDOWN({0},0)</f>
      </c>
      <c r="J6" s="11"/>
      <c r="K6" s="12"/>
      <c r="L6" s="11">
        <v>439</v>
      </c>
      <c r="M6" s="13">
        <v>17246.99</v>
      </c>
      <c r="N6" s="11">
        <v>13</v>
      </c>
      <c r="O6" s="14">
        <v>1326.69</v>
      </c>
      <c r="P6" s="11">
        <v>842</v>
      </c>
      <c r="Q6" s="13">
        <v>29664.44</v>
      </c>
      <c r="R6" s="11">
        <v>18</v>
      </c>
      <c r="S6" s="14">
        <v>1648.02</v>
      </c>
      <c r="T6" s="12">
        <v>-0.4786</v>
      </c>
      <c r="U6" s="12">
        <v>-0.4186</v>
      </c>
      <c r="V6" s="12">
        <v>-0.2778</v>
      </c>
      <c r="W6" s="12">
        <v>-0.195</v>
      </c>
      <c r="X6" s="11">
        <v>186</v>
      </c>
      <c r="Y6" s="13">
        <v>6714.37</v>
      </c>
      <c r="Z6" s="11">
        <v>9</v>
      </c>
      <c r="AA6" s="11">
        <v>184</v>
      </c>
      <c r="AB6" s="13">
        <v>6630.51</v>
      </c>
      <c r="AC6" s="11">
        <v>10</v>
      </c>
      <c r="AD6" s="12">
        <v>0.0109</v>
      </c>
      <c r="AE6" s="12">
        <v>0.0126</v>
      </c>
      <c r="AF6" s="11">
        <v>51</v>
      </c>
      <c r="AG6" s="13">
        <v>1834.45</v>
      </c>
      <c r="AH6" s="11">
        <v>8</v>
      </c>
      <c r="AI6" s="11">
        <v>63</v>
      </c>
      <c r="AJ6" s="13">
        <v>2311.97</v>
      </c>
      <c r="AK6" s="11">
        <v>18</v>
      </c>
      <c r="AL6" s="12">
        <v>-0.1905</v>
      </c>
      <c r="AM6" s="12">
        <v>-0.2065</v>
      </c>
      <c r="AN6" s="11">
        <v>67</v>
      </c>
      <c r="AO6" s="13">
        <v>2717.47</v>
      </c>
      <c r="AP6" s="11">
        <v>13</v>
      </c>
      <c r="AQ6" s="11">
        <v>136</v>
      </c>
      <c r="AR6" s="13">
        <v>4588.98</v>
      </c>
      <c r="AS6" s="11">
        <v>15</v>
      </c>
      <c r="AT6" s="12">
        <v>-0.5074</v>
      </c>
      <c r="AU6" s="12">
        <v>-0.4078</v>
      </c>
      <c r="AV6" s="11">
        <v>62</v>
      </c>
      <c r="AW6" s="13">
        <v>2411.93</v>
      </c>
      <c r="AX6" s="11">
        <v>13</v>
      </c>
      <c r="AY6" s="11">
        <v>105</v>
      </c>
      <c r="AZ6" s="13">
        <v>3514.72</v>
      </c>
      <c r="BA6" s="11">
        <v>18</v>
      </c>
      <c r="BB6" s="12">
        <v>-0.4095</v>
      </c>
      <c r="BC6" s="12">
        <v>-0.3138</v>
      </c>
      <c r="BD6" s="11">
        <v>18</v>
      </c>
      <c r="BE6" s="13">
        <v>735.82</v>
      </c>
      <c r="BF6" s="11">
        <v>6</v>
      </c>
      <c r="BG6" s="11">
        <v>90</v>
      </c>
      <c r="BH6" s="13">
        <v>3025.11</v>
      </c>
      <c r="BI6" s="11">
        <v>18</v>
      </c>
      <c r="BJ6" s="12">
        <v>-0.8</v>
      </c>
      <c r="BK6" s="12">
        <v>-0.7568</v>
      </c>
      <c r="BL6" s="11">
        <v>13</v>
      </c>
      <c r="BM6" s="13">
        <v>737.68</v>
      </c>
      <c r="BN6" s="11">
        <v>13</v>
      </c>
      <c r="BO6" s="11">
        <v>58</v>
      </c>
      <c r="BP6" s="13">
        <v>2190.9</v>
      </c>
      <c r="BQ6" s="11">
        <v>18</v>
      </c>
      <c r="BR6" s="12">
        <v>-0.7759</v>
      </c>
      <c r="BS6" s="12">
        <v>-0.6633</v>
      </c>
      <c r="BT6" s="11">
        <v>15</v>
      </c>
      <c r="BU6" s="13">
        <v>699.59</v>
      </c>
      <c r="BV6" s="11">
        <v>12</v>
      </c>
      <c r="BW6" s="11">
        <v>75</v>
      </c>
      <c r="BX6" s="13">
        <v>2407.32</v>
      </c>
      <c r="BY6" s="11">
        <v>16</v>
      </c>
      <c r="BZ6" s="12">
        <v>-0.8</v>
      </c>
      <c r="CA6" s="12">
        <v>-0.7094</v>
      </c>
      <c r="CB6" s="11">
        <v>12</v>
      </c>
      <c r="CC6" s="13">
        <v>652.28</v>
      </c>
      <c r="CD6" s="11">
        <v>4</v>
      </c>
      <c r="CE6" s="11">
        <v>107</v>
      </c>
      <c r="CF6" s="13">
        <v>3910.55</v>
      </c>
      <c r="CG6" s="11">
        <v>18</v>
      </c>
      <c r="CH6" s="12">
        <v>-0.8879</v>
      </c>
      <c r="CI6" s="12">
        <v>-0.8332</v>
      </c>
      <c r="CJ6" s="11">
        <v>10</v>
      </c>
      <c r="CK6" s="13">
        <v>393.02</v>
      </c>
      <c r="CL6" s="11">
        <v>9</v>
      </c>
      <c r="CM6" s="11">
        <v>1</v>
      </c>
      <c r="CN6" s="13">
        <v>38.64</v>
      </c>
      <c r="CO6" s="11">
        <v>11</v>
      </c>
      <c r="CP6" s="12">
        <v>9</v>
      </c>
      <c r="CQ6" s="12">
        <v>9.1713</v>
      </c>
      <c r="CR6" s="11">
        <v>3</v>
      </c>
      <c r="CS6" s="13">
        <v>243.24</v>
      </c>
      <c r="CT6" s="11">
        <v>2</v>
      </c>
      <c r="CU6" s="11">
        <v>7</v>
      </c>
      <c r="CV6" s="13">
        <v>330.91</v>
      </c>
      <c r="CW6" s="11">
        <v>17</v>
      </c>
      <c r="CX6" s="12">
        <v>-0.5714</v>
      </c>
      <c r="CY6" s="12">
        <v>-0.2649</v>
      </c>
      <c r="CZ6" s="11"/>
      <c r="DA6" s="13"/>
      <c r="DB6" s="11"/>
      <c r="DC6" s="11"/>
      <c r="DD6" s="13"/>
      <c r="DE6" s="11"/>
      <c r="DF6" s="12"/>
      <c r="DG6" s="12"/>
      <c r="DH6" s="11">
        <v>1</v>
      </c>
      <c r="DI6" s="13">
        <v>60.64</v>
      </c>
      <c r="DJ6" s="11">
        <v>4</v>
      </c>
      <c r="DK6" s="11">
        <v>10</v>
      </c>
      <c r="DL6" s="13">
        <v>349.4</v>
      </c>
      <c r="DM6" s="11">
        <v>10</v>
      </c>
      <c r="DN6" s="12">
        <v>-0.9</v>
      </c>
      <c r="DO6" s="12">
        <v>-0.8264</v>
      </c>
      <c r="DP6" s="11"/>
      <c r="DQ6" s="13"/>
      <c r="DR6" s="11">
        <v>13</v>
      </c>
      <c r="DS6" s="11">
        <v>1</v>
      </c>
      <c r="DT6" s="13">
        <v>159.99</v>
      </c>
      <c r="DU6" s="11">
        <v>18</v>
      </c>
      <c r="DV6" s="12"/>
      <c r="DW6" s="12"/>
      <c r="DX6" s="11">
        <v>1</v>
      </c>
      <c r="DY6" s="13">
        <v>46.5</v>
      </c>
      <c r="DZ6" s="11">
        <v>6</v>
      </c>
      <c r="EA6" s="11">
        <v>1</v>
      </c>
      <c r="EB6" s="13">
        <v>45.35</v>
      </c>
      <c r="EC6" s="11">
        <v>11</v>
      </c>
      <c r="ED6" s="12"/>
      <c r="EE6" s="12">
        <v>0.0254</v>
      </c>
      <c r="EF6" s="11"/>
      <c r="EG6" s="13"/>
      <c r="EH6" s="11">
        <v>5</v>
      </c>
      <c r="EI6" s="11">
        <v>4</v>
      </c>
      <c r="EJ6" s="13">
        <v>160.09</v>
      </c>
      <c r="EK6" s="11">
        <v>8</v>
      </c>
      <c r="EL6" s="12"/>
      <c r="EM6" s="12"/>
      <c r="EN6" s="11"/>
      <c r="EO6" s="13"/>
      <c r="EP6" s="11">
        <v>2</v>
      </c>
      <c r="EQ6" s="11"/>
      <c r="ER6" s="13"/>
      <c r="ES6" s="11">
        <v>5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3</v>
      </c>
      <c r="FG6" s="11"/>
      <c r="FH6" s="13"/>
      <c r="FI6" s="11">
        <v>7</v>
      </c>
      <c r="FJ6" s="12"/>
      <c r="FK6" s="12"/>
      <c r="FL6" s="11"/>
      <c r="FM6" s="13"/>
      <c r="FN6" s="11">
        <v>9</v>
      </c>
      <c r="FO6" s="11"/>
      <c r="FP6" s="13"/>
      <c r="FQ6" s="11">
        <v>10</v>
      </c>
      <c r="FR6" s="12"/>
      <c r="FS6" s="12"/>
      <c r="FT6" s="11"/>
      <c r="FU6" s="13"/>
      <c r="FV6" s="11"/>
      <c r="FW6" s="11"/>
      <c r="FX6" s="13"/>
      <c r="FY6" s="11">
        <v>4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5</v>
      </c>
      <c r="GM6" s="11"/>
      <c r="GN6" s="13"/>
      <c r="GO6" s="11">
        <v>16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>
        <v>1583</v>
      </c>
      <c r="IG6" s="11">
        <v>166</v>
      </c>
      <c r="IH6" s="11"/>
      <c r="II6" s="11">
        <v>129</v>
      </c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>
        <v>573</v>
      </c>
      <c r="JG6" s="11"/>
      <c r="JH6" s="11"/>
      <c r="JI6" s="11"/>
      <c r="JJ6" s="11"/>
      <c r="JK6" s="11"/>
      <c r="JL6" s="11"/>
      <c r="JM6" s="11">
        <v>840</v>
      </c>
    </row>
    <row r="7">
      <c r="A7" s="10" t="s">
        <v>96</v>
      </c>
      <c r="B7" s="10" t="s">
        <v>97</v>
      </c>
      <c r="C7" s="10" t="s">
        <v>100</v>
      </c>
      <c r="D7" s="11">
        <v>16913</v>
      </c>
      <c r="E7" s="11">
        <f>=ROUNDDOWN(54.8767034393251,0)</f>
      </c>
      <c r="F7" s="11">
        <v>1242</v>
      </c>
      <c r="G7" s="12">
        <v>0.9725</v>
      </c>
      <c r="H7" s="11"/>
      <c r="I7" s="11">
        <f>=ROUNDDOWN({0},0)</f>
      </c>
      <c r="J7" s="11"/>
      <c r="K7" s="12"/>
      <c r="L7" s="11">
        <v>865</v>
      </c>
      <c r="M7" s="13">
        <v>31294.89</v>
      </c>
      <c r="N7" s="11">
        <v>97</v>
      </c>
      <c r="O7" s="14">
        <v>322.63</v>
      </c>
      <c r="P7" s="11">
        <v>991</v>
      </c>
      <c r="Q7" s="13">
        <v>35717.53</v>
      </c>
      <c r="R7" s="11">
        <v>85</v>
      </c>
      <c r="S7" s="14">
        <v>420.21</v>
      </c>
      <c r="T7" s="12">
        <v>-0.1271</v>
      </c>
      <c r="U7" s="12">
        <v>-0.1238</v>
      </c>
      <c r="V7" s="12">
        <v>0.1412</v>
      </c>
      <c r="W7" s="12">
        <v>-0.2322</v>
      </c>
      <c r="X7" s="11">
        <v>169</v>
      </c>
      <c r="Y7" s="13">
        <v>5910.16</v>
      </c>
      <c r="Z7" s="11">
        <v>93</v>
      </c>
      <c r="AA7" s="11">
        <v>232</v>
      </c>
      <c r="AB7" s="13">
        <v>8444.3</v>
      </c>
      <c r="AC7" s="11">
        <v>62</v>
      </c>
      <c r="AD7" s="12">
        <v>-0.2716</v>
      </c>
      <c r="AE7" s="12">
        <v>-0.3001</v>
      </c>
      <c r="AF7" s="11">
        <v>310</v>
      </c>
      <c r="AG7" s="13">
        <v>10325.19</v>
      </c>
      <c r="AH7" s="11">
        <v>89</v>
      </c>
      <c r="AI7" s="11">
        <v>224</v>
      </c>
      <c r="AJ7" s="13">
        <v>9015.17</v>
      </c>
      <c r="AK7" s="11">
        <v>83</v>
      </c>
      <c r="AL7" s="12">
        <v>0.3839</v>
      </c>
      <c r="AM7" s="12">
        <v>0.1453</v>
      </c>
      <c r="AN7" s="11">
        <v>57</v>
      </c>
      <c r="AO7" s="13">
        <v>2242.79</v>
      </c>
      <c r="AP7" s="11">
        <v>97</v>
      </c>
      <c r="AQ7" s="11">
        <v>79</v>
      </c>
      <c r="AR7" s="13">
        <v>2820.04</v>
      </c>
      <c r="AS7" s="11">
        <v>83</v>
      </c>
      <c r="AT7" s="12">
        <v>-0.2785</v>
      </c>
      <c r="AU7" s="12">
        <v>-0.2047</v>
      </c>
      <c r="AV7" s="11">
        <v>71</v>
      </c>
      <c r="AW7" s="13">
        <v>2444.23</v>
      </c>
      <c r="AX7" s="11">
        <v>97</v>
      </c>
      <c r="AY7" s="11">
        <v>112</v>
      </c>
      <c r="AZ7" s="13">
        <v>3505.12</v>
      </c>
      <c r="BA7" s="11">
        <v>70</v>
      </c>
      <c r="BB7" s="12">
        <v>-0.3661</v>
      </c>
      <c r="BC7" s="12">
        <v>-0.3027</v>
      </c>
      <c r="BD7" s="11">
        <v>134</v>
      </c>
      <c r="BE7" s="13">
        <v>4622.31</v>
      </c>
      <c r="BF7" s="11">
        <v>93</v>
      </c>
      <c r="BG7" s="11">
        <v>174</v>
      </c>
      <c r="BH7" s="13">
        <v>5450.39</v>
      </c>
      <c r="BI7" s="11">
        <v>54</v>
      </c>
      <c r="BJ7" s="12">
        <v>-0.2299</v>
      </c>
      <c r="BK7" s="12">
        <v>-0.1519</v>
      </c>
      <c r="BL7" s="11">
        <v>34</v>
      </c>
      <c r="BM7" s="13">
        <v>1560.08</v>
      </c>
      <c r="BN7" s="11">
        <v>97</v>
      </c>
      <c r="BO7" s="11">
        <v>36</v>
      </c>
      <c r="BP7" s="13">
        <v>1421.55</v>
      </c>
      <c r="BQ7" s="11">
        <v>85</v>
      </c>
      <c r="BR7" s="12">
        <v>-0.0556</v>
      </c>
      <c r="BS7" s="12">
        <v>0.0974</v>
      </c>
      <c r="BT7" s="11">
        <v>24</v>
      </c>
      <c r="BU7" s="13">
        <v>865.28</v>
      </c>
      <c r="BV7" s="11">
        <v>89</v>
      </c>
      <c r="BW7" s="11">
        <v>54</v>
      </c>
      <c r="BX7" s="13">
        <v>1848.26</v>
      </c>
      <c r="BY7" s="11">
        <v>74</v>
      </c>
      <c r="BZ7" s="12">
        <v>-0.5556</v>
      </c>
      <c r="CA7" s="12">
        <v>-0.5318</v>
      </c>
      <c r="CB7" s="11">
        <v>29</v>
      </c>
      <c r="CC7" s="13">
        <v>1678.63</v>
      </c>
      <c r="CD7" s="11">
        <v>68</v>
      </c>
      <c r="CE7" s="11">
        <v>51</v>
      </c>
      <c r="CF7" s="13">
        <v>2072.39</v>
      </c>
      <c r="CG7" s="11">
        <v>70</v>
      </c>
      <c r="CH7" s="12">
        <v>-0.4314</v>
      </c>
      <c r="CI7" s="12">
        <v>-0.19</v>
      </c>
      <c r="CJ7" s="11">
        <v>6</v>
      </c>
      <c r="CK7" s="13">
        <v>349.84</v>
      </c>
      <c r="CL7" s="11">
        <v>6</v>
      </c>
      <c r="CM7" s="11">
        <v>2</v>
      </c>
      <c r="CN7" s="13">
        <v>70.56</v>
      </c>
      <c r="CO7" s="11">
        <v>24</v>
      </c>
      <c r="CP7" s="12">
        <v>2</v>
      </c>
      <c r="CQ7" s="12">
        <v>3.958</v>
      </c>
      <c r="CR7" s="11">
        <v>4</v>
      </c>
      <c r="CS7" s="13">
        <v>242.53</v>
      </c>
      <c r="CT7" s="11">
        <v>46</v>
      </c>
      <c r="CU7" s="11">
        <v>8</v>
      </c>
      <c r="CV7" s="13">
        <v>347.87</v>
      </c>
      <c r="CW7" s="11">
        <v>77</v>
      </c>
      <c r="CX7" s="12">
        <v>-0.5</v>
      </c>
      <c r="CY7" s="12">
        <v>-0.3028</v>
      </c>
      <c r="CZ7" s="11">
        <v>2</v>
      </c>
      <c r="DA7" s="13">
        <v>74.08</v>
      </c>
      <c r="DB7" s="11">
        <v>4</v>
      </c>
      <c r="DC7" s="11">
        <v>1</v>
      </c>
      <c r="DD7" s="13">
        <v>35.28</v>
      </c>
      <c r="DE7" s="11">
        <v>4</v>
      </c>
      <c r="DF7" s="12">
        <v>1</v>
      </c>
      <c r="DG7" s="12">
        <v>1.0998</v>
      </c>
      <c r="DH7" s="11">
        <v>18</v>
      </c>
      <c r="DI7" s="13">
        <v>574.38</v>
      </c>
      <c r="DJ7" s="11">
        <v>12</v>
      </c>
      <c r="DK7" s="11">
        <v>10</v>
      </c>
      <c r="DL7" s="13">
        <v>299.73</v>
      </c>
      <c r="DM7" s="11">
        <v>55</v>
      </c>
      <c r="DN7" s="12">
        <v>0.8</v>
      </c>
      <c r="DO7" s="12">
        <v>0.9163</v>
      </c>
      <c r="DP7" s="11">
        <v>1</v>
      </c>
      <c r="DQ7" s="13">
        <v>69.99</v>
      </c>
      <c r="DR7" s="11">
        <v>97</v>
      </c>
      <c r="DS7" s="11">
        <v>1</v>
      </c>
      <c r="DT7" s="13">
        <v>27.49</v>
      </c>
      <c r="DU7" s="11">
        <v>85</v>
      </c>
      <c r="DV7" s="12"/>
      <c r="DW7" s="12">
        <v>1.546</v>
      </c>
      <c r="DX7" s="11">
        <v>1</v>
      </c>
      <c r="DY7" s="13">
        <v>99.75</v>
      </c>
      <c r="DZ7" s="11">
        <v>7</v>
      </c>
      <c r="EA7" s="11">
        <v>1</v>
      </c>
      <c r="EB7" s="13">
        <v>75.6</v>
      </c>
      <c r="EC7" s="11"/>
      <c r="ED7" s="12"/>
      <c r="EE7" s="12">
        <v>0.3194</v>
      </c>
      <c r="EF7" s="11">
        <v>3</v>
      </c>
      <c r="EG7" s="13">
        <v>116.58</v>
      </c>
      <c r="EH7" s="11">
        <v>7</v>
      </c>
      <c r="EI7" s="11">
        <v>1</v>
      </c>
      <c r="EJ7" s="13">
        <v>71.44</v>
      </c>
      <c r="EK7" s="11"/>
      <c r="EL7" s="12">
        <v>2</v>
      </c>
      <c r="EM7" s="12">
        <v>0.6319</v>
      </c>
      <c r="EN7" s="11">
        <v>2</v>
      </c>
      <c r="EO7" s="13">
        <v>119.07</v>
      </c>
      <c r="EP7" s="11">
        <v>44</v>
      </c>
      <c r="EQ7" s="11"/>
      <c r="ER7" s="13"/>
      <c r="ES7" s="11">
        <v>42</v>
      </c>
      <c r="ET7" s="12"/>
      <c r="EU7" s="12"/>
      <c r="EV7" s="11"/>
      <c r="EW7" s="13"/>
      <c r="EX7" s="11">
        <v>14</v>
      </c>
      <c r="EY7" s="11"/>
      <c r="EZ7" s="13"/>
      <c r="FA7" s="11"/>
      <c r="FB7" s="12"/>
      <c r="FC7" s="12"/>
      <c r="FD7" s="11"/>
      <c r="FE7" s="13"/>
      <c r="FF7" s="11">
        <v>4</v>
      </c>
      <c r="FG7" s="11">
        <v>1</v>
      </c>
      <c r="FH7" s="13">
        <v>35.28</v>
      </c>
      <c r="FI7" s="11">
        <v>8</v>
      </c>
      <c r="FJ7" s="12"/>
      <c r="FK7" s="12"/>
      <c r="FL7" s="11"/>
      <c r="FM7" s="13"/>
      <c r="FN7" s="11">
        <v>29</v>
      </c>
      <c r="FO7" s="11">
        <v>1</v>
      </c>
      <c r="FP7" s="13">
        <v>75.6</v>
      </c>
      <c r="FQ7" s="11">
        <v>9</v>
      </c>
      <c r="FR7" s="12"/>
      <c r="FS7" s="12"/>
      <c r="FT7" s="11"/>
      <c r="FU7" s="13"/>
      <c r="FV7" s="11"/>
      <c r="FW7" s="11">
        <v>3</v>
      </c>
      <c r="FX7" s="13">
        <v>101.46</v>
      </c>
      <c r="FY7" s="11">
        <v>4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>
        <v>34</v>
      </c>
      <c r="GM7" s="11"/>
      <c r="GN7" s="13"/>
      <c r="GO7" s="11">
        <v>36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>
        <v>13891</v>
      </c>
      <c r="IG7" s="11">
        <v>1191</v>
      </c>
      <c r="IH7" s="11"/>
      <c r="II7" s="11">
        <v>1831</v>
      </c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>
        <v>150</v>
      </c>
      <c r="IY7" s="11">
        <v>126</v>
      </c>
      <c r="IZ7" s="11">
        <v>190</v>
      </c>
      <c r="JA7" s="11"/>
      <c r="JB7" s="11">
        <v>266</v>
      </c>
      <c r="JC7" s="11"/>
      <c r="JD7" s="11"/>
      <c r="JE7" s="11"/>
      <c r="JF7" s="11">
        <v>100</v>
      </c>
      <c r="JG7" s="11">
        <v>410</v>
      </c>
      <c r="JH7" s="11"/>
      <c r="JI7" s="11"/>
      <c r="JJ7" s="11"/>
      <c r="JK7" s="11"/>
      <c r="JL7" s="11"/>
      <c r="JM7" s="11"/>
    </row>
    <row r="8">
      <c r="A8" s="10" t="s">
        <v>96</v>
      </c>
      <c r="B8" s="10" t="s">
        <v>97</v>
      </c>
      <c r="C8" s="10" t="s">
        <v>101</v>
      </c>
      <c r="D8" s="11">
        <v>1439</v>
      </c>
      <c r="E8" s="11">
        <f>=ROUNDDOWN(159.888888888889,0)</f>
      </c>
      <c r="F8" s="11"/>
      <c r="G8" s="12">
        <v>1</v>
      </c>
      <c r="H8" s="11"/>
      <c r="I8" s="11">
        <f>=ROUNDDOWN({0},0)</f>
      </c>
      <c r="J8" s="11"/>
      <c r="K8" s="12"/>
      <c r="L8" s="11">
        <v>151</v>
      </c>
      <c r="M8" s="13">
        <v>5328.03</v>
      </c>
      <c r="N8" s="11">
        <v>2</v>
      </c>
      <c r="O8" s="14">
        <v>2664.02</v>
      </c>
      <c r="P8" s="11">
        <v>266</v>
      </c>
      <c r="Q8" s="13">
        <v>8886.47</v>
      </c>
      <c r="R8" s="11">
        <v>2</v>
      </c>
      <c r="S8" s="14">
        <v>4443.24</v>
      </c>
      <c r="T8" s="12">
        <v>-0.4323</v>
      </c>
      <c r="U8" s="12">
        <v>-0.4004</v>
      </c>
      <c r="V8" s="12"/>
      <c r="W8" s="12">
        <v>-0.4004</v>
      </c>
      <c r="X8" s="11"/>
      <c r="Y8" s="13"/>
      <c r="Z8" s="11"/>
      <c r="AA8" s="11"/>
      <c r="AB8" s="13"/>
      <c r="AC8" s="11"/>
      <c r="AD8" s="12"/>
      <c r="AE8" s="12"/>
      <c r="AF8" s="11">
        <v>78</v>
      </c>
      <c r="AG8" s="13">
        <v>2662.14</v>
      </c>
      <c r="AH8" s="11">
        <v>2</v>
      </c>
      <c r="AI8" s="11">
        <v>36</v>
      </c>
      <c r="AJ8" s="13">
        <v>1228.68</v>
      </c>
      <c r="AK8" s="11">
        <v>2</v>
      </c>
      <c r="AL8" s="12">
        <v>1.1667</v>
      </c>
      <c r="AM8" s="12">
        <v>1.1667</v>
      </c>
      <c r="AN8" s="11">
        <v>8</v>
      </c>
      <c r="AO8" s="13">
        <v>286</v>
      </c>
      <c r="AP8" s="11">
        <v>2</v>
      </c>
      <c r="AQ8" s="11">
        <v>74</v>
      </c>
      <c r="AR8" s="13">
        <v>2427.94</v>
      </c>
      <c r="AS8" s="11">
        <v>2</v>
      </c>
      <c r="AT8" s="12">
        <v>-0.8919</v>
      </c>
      <c r="AU8" s="12">
        <v>-0.8822</v>
      </c>
      <c r="AV8" s="11">
        <v>27</v>
      </c>
      <c r="AW8" s="13">
        <v>893.21</v>
      </c>
      <c r="AX8" s="11">
        <v>2</v>
      </c>
      <c r="AY8" s="11">
        <v>10</v>
      </c>
      <c r="AZ8" s="13">
        <v>305.93</v>
      </c>
      <c r="BA8" s="11">
        <v>2</v>
      </c>
      <c r="BB8" s="12">
        <v>1.7</v>
      </c>
      <c r="BC8" s="12">
        <v>1.9197</v>
      </c>
      <c r="BD8" s="11"/>
      <c r="BE8" s="13"/>
      <c r="BF8" s="11"/>
      <c r="BG8" s="11"/>
      <c r="BH8" s="13"/>
      <c r="BI8" s="11"/>
      <c r="BJ8" s="12"/>
      <c r="BK8" s="12"/>
      <c r="BL8" s="11">
        <v>6</v>
      </c>
      <c r="BM8" s="13">
        <v>273.18</v>
      </c>
      <c r="BN8" s="11">
        <v>2</v>
      </c>
      <c r="BO8" s="11">
        <v>9</v>
      </c>
      <c r="BP8" s="13">
        <v>377.43</v>
      </c>
      <c r="BQ8" s="11">
        <v>2</v>
      </c>
      <c r="BR8" s="12">
        <v>-0.3333</v>
      </c>
      <c r="BS8" s="12">
        <v>-0.2762</v>
      </c>
      <c r="BT8" s="11"/>
      <c r="BU8" s="13"/>
      <c r="BV8" s="11">
        <v>2</v>
      </c>
      <c r="BW8" s="11">
        <v>2</v>
      </c>
      <c r="BX8" s="13">
        <v>71.66</v>
      </c>
      <c r="BY8" s="11">
        <v>2</v>
      </c>
      <c r="BZ8" s="12"/>
      <c r="CA8" s="12"/>
      <c r="CB8" s="11">
        <v>14</v>
      </c>
      <c r="CC8" s="13">
        <v>534.1</v>
      </c>
      <c r="CD8" s="11">
        <v>2</v>
      </c>
      <c r="CE8" s="11">
        <v>23</v>
      </c>
      <c r="CF8" s="13">
        <v>799.71</v>
      </c>
      <c r="CG8" s="11">
        <v>2</v>
      </c>
      <c r="CH8" s="12">
        <v>-0.3913</v>
      </c>
      <c r="CI8" s="12">
        <v>-0.3321</v>
      </c>
      <c r="CJ8" s="11"/>
      <c r="CK8" s="13"/>
      <c r="CL8" s="11"/>
      <c r="CM8" s="11"/>
      <c r="CN8" s="13"/>
      <c r="CO8" s="11">
        <v>2</v>
      </c>
      <c r="CP8" s="12"/>
      <c r="CQ8" s="12"/>
      <c r="CR8" s="11">
        <v>9</v>
      </c>
      <c r="CS8" s="13">
        <v>346.59</v>
      </c>
      <c r="CT8" s="11">
        <v>2</v>
      </c>
      <c r="CU8" s="11">
        <v>41</v>
      </c>
      <c r="CV8" s="13">
        <v>1425.16</v>
      </c>
      <c r="CW8" s="11">
        <v>2</v>
      </c>
      <c r="CX8" s="12">
        <v>-0.7805</v>
      </c>
      <c r="CY8" s="12">
        <v>-0.7568</v>
      </c>
      <c r="CZ8" s="11"/>
      <c r="DA8" s="13"/>
      <c r="DB8" s="11"/>
      <c r="DC8" s="11"/>
      <c r="DD8" s="13"/>
      <c r="DE8" s="11"/>
      <c r="DF8" s="12"/>
      <c r="DG8" s="12"/>
      <c r="DH8" s="11">
        <v>8</v>
      </c>
      <c r="DI8" s="13">
        <v>286.64</v>
      </c>
      <c r="DJ8" s="11">
        <v>2</v>
      </c>
      <c r="DK8" s="11">
        <v>71</v>
      </c>
      <c r="DL8" s="13">
        <v>2249.96</v>
      </c>
      <c r="DM8" s="11">
        <v>2</v>
      </c>
      <c r="DN8" s="12">
        <v>-0.8873</v>
      </c>
      <c r="DO8" s="12">
        <v>-0.8726</v>
      </c>
      <c r="DP8" s="11"/>
      <c r="DQ8" s="13"/>
      <c r="DR8" s="11">
        <v>2</v>
      </c>
      <c r="DS8" s="11"/>
      <c r="DT8" s="13"/>
      <c r="DU8" s="11">
        <v>2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>
        <v>1</v>
      </c>
      <c r="EO8" s="13">
        <v>46.17</v>
      </c>
      <c r="EP8" s="11">
        <v>2</v>
      </c>
      <c r="EQ8" s="11"/>
      <c r="ER8" s="13"/>
      <c r="ES8" s="11">
        <v>2</v>
      </c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>
        <v>1439</v>
      </c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</row>
    <row r="9">
      <c r="A9" s="10" t="s">
        <v>96</v>
      </c>
      <c r="B9" s="10" t="s">
        <v>97</v>
      </c>
      <c r="C9" s="10" t="s">
        <v>102</v>
      </c>
      <c r="D9" s="11">
        <v>1662</v>
      </c>
      <c r="E9" s="11">
        <f>=ROUNDDOWN(134.032258064516,0)</f>
      </c>
      <c r="F9" s="11"/>
      <c r="G9" s="12">
        <v>1</v>
      </c>
      <c r="H9" s="11"/>
      <c r="I9" s="11">
        <f>=ROUNDDOWN({0},0)</f>
      </c>
      <c r="J9" s="11"/>
      <c r="K9" s="12"/>
      <c r="L9" s="11">
        <v>38</v>
      </c>
      <c r="M9" s="13">
        <v>893.86</v>
      </c>
      <c r="N9" s="11">
        <v>3</v>
      </c>
      <c r="O9" s="14">
        <v>297.95</v>
      </c>
      <c r="P9" s="11">
        <v>120</v>
      </c>
      <c r="Q9" s="13">
        <v>2671.69</v>
      </c>
      <c r="R9" s="11"/>
      <c r="S9" s="14"/>
      <c r="T9" s="12">
        <v>-0.6833</v>
      </c>
      <c r="U9" s="12">
        <v>-0.6654</v>
      </c>
      <c r="V9" s="12"/>
      <c r="W9" s="12"/>
      <c r="X9" s="11">
        <v>8</v>
      </c>
      <c r="Y9" s="13">
        <v>183.52</v>
      </c>
      <c r="Z9" s="11">
        <v>3</v>
      </c>
      <c r="AA9" s="11">
        <v>72</v>
      </c>
      <c r="AB9" s="13">
        <v>1651.84</v>
      </c>
      <c r="AC9" s="11"/>
      <c r="AD9" s="12">
        <v>-0.8889</v>
      </c>
      <c r="AE9" s="12">
        <v>-0.8889</v>
      </c>
      <c r="AF9" s="11">
        <v>6</v>
      </c>
      <c r="AG9" s="13">
        <v>126.78</v>
      </c>
      <c r="AH9" s="11">
        <v>3</v>
      </c>
      <c r="AI9" s="11">
        <v>6</v>
      </c>
      <c r="AJ9" s="13">
        <v>126.78</v>
      </c>
      <c r="AK9" s="11"/>
      <c r="AL9" s="12"/>
      <c r="AM9" s="12"/>
      <c r="AN9" s="11">
        <v>3</v>
      </c>
      <c r="AO9" s="13">
        <v>67.14</v>
      </c>
      <c r="AP9" s="11">
        <v>3</v>
      </c>
      <c r="AQ9" s="11">
        <v>15</v>
      </c>
      <c r="AR9" s="13">
        <v>299.1</v>
      </c>
      <c r="AS9" s="11"/>
      <c r="AT9" s="12">
        <v>-0.8</v>
      </c>
      <c r="AU9" s="12">
        <v>-0.7755</v>
      </c>
      <c r="AV9" s="11">
        <v>5</v>
      </c>
      <c r="AW9" s="13">
        <v>116.11</v>
      </c>
      <c r="AX9" s="11">
        <v>3</v>
      </c>
      <c r="AY9" s="11">
        <v>1</v>
      </c>
      <c r="AZ9" s="13">
        <v>17.18</v>
      </c>
      <c r="BA9" s="11"/>
      <c r="BB9" s="12">
        <v>4</v>
      </c>
      <c r="BC9" s="12">
        <v>5.7584</v>
      </c>
      <c r="BD9" s="11">
        <v>9</v>
      </c>
      <c r="BE9" s="13">
        <v>227.16</v>
      </c>
      <c r="BF9" s="11">
        <v>3</v>
      </c>
      <c r="BG9" s="11">
        <v>15</v>
      </c>
      <c r="BH9" s="13">
        <v>337.5</v>
      </c>
      <c r="BI9" s="11"/>
      <c r="BJ9" s="12">
        <v>-0.4</v>
      </c>
      <c r="BK9" s="12">
        <v>-0.3269</v>
      </c>
      <c r="BL9" s="11">
        <v>3</v>
      </c>
      <c r="BM9" s="13">
        <v>78.84</v>
      </c>
      <c r="BN9" s="11">
        <v>3</v>
      </c>
      <c r="BO9" s="11">
        <v>5</v>
      </c>
      <c r="BP9" s="13">
        <v>109.35</v>
      </c>
      <c r="BQ9" s="11"/>
      <c r="BR9" s="12">
        <v>-0.4</v>
      </c>
      <c r="BS9" s="12">
        <v>-0.279</v>
      </c>
      <c r="BT9" s="11">
        <v>3</v>
      </c>
      <c r="BU9" s="13">
        <v>72.48</v>
      </c>
      <c r="BV9" s="11">
        <v>3</v>
      </c>
      <c r="BW9" s="11">
        <v>2</v>
      </c>
      <c r="BX9" s="13">
        <v>43.66</v>
      </c>
      <c r="BY9" s="11"/>
      <c r="BZ9" s="12">
        <v>0.5</v>
      </c>
      <c r="CA9" s="12">
        <v>0.6601</v>
      </c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>
        <v>1</v>
      </c>
      <c r="DI9" s="13">
        <v>21.83</v>
      </c>
      <c r="DJ9" s="11"/>
      <c r="DK9" s="11">
        <v>3</v>
      </c>
      <c r="DL9" s="13">
        <v>65.49</v>
      </c>
      <c r="DM9" s="11"/>
      <c r="DN9" s="12">
        <v>-0.6667</v>
      </c>
      <c r="DO9" s="12">
        <v>-0.6667</v>
      </c>
      <c r="DP9" s="11"/>
      <c r="DQ9" s="13"/>
      <c r="DR9" s="11">
        <v>3</v>
      </c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1</v>
      </c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>
        <v>1</v>
      </c>
      <c r="FH9" s="13">
        <v>20.79</v>
      </c>
      <c r="FI9" s="11"/>
      <c r="FJ9" s="12"/>
      <c r="FK9" s="12"/>
      <c r="FL9" s="11"/>
      <c r="FM9" s="13"/>
      <c r="FN9" s="11">
        <v>2</v>
      </c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3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>
        <v>1662</v>
      </c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</row>
    <row r="10">
      <c r="A10" s="10" t="s">
        <v>96</v>
      </c>
      <c r="B10" s="10" t="s">
        <v>103</v>
      </c>
      <c r="C10" s="10" t="s">
        <v>104</v>
      </c>
      <c r="D10" s="11">
        <v>117274</v>
      </c>
      <c r="E10" s="11">
        <f>=ROUNDDOWN({0},0)</f>
      </c>
      <c r="F10" s="11">
        <v>31644</v>
      </c>
      <c r="G10" s="12"/>
      <c r="H10" s="11"/>
      <c r="I10" s="11">
        <f>=ROUNDDOWN({0},0)</f>
      </c>
      <c r="J10" s="11"/>
      <c r="K10" s="12"/>
      <c r="L10" s="11">
        <v>6768</v>
      </c>
      <c r="M10" s="13">
        <v>267857.66</v>
      </c>
      <c r="N10" s="11">
        <v>360</v>
      </c>
      <c r="O10" s="14">
        <v>744.05</v>
      </c>
      <c r="P10" s="11">
        <v>15359</v>
      </c>
      <c r="Q10" s="13">
        <v>604522.12</v>
      </c>
      <c r="R10" s="11">
        <v>306</v>
      </c>
      <c r="S10" s="14">
        <v>1975.56</v>
      </c>
      <c r="T10" s="12">
        <v>-0.5593</v>
      </c>
      <c r="U10" s="12">
        <v>-0.5569</v>
      </c>
      <c r="V10" s="12">
        <v>0.1765</v>
      </c>
      <c r="W10" s="12">
        <v>-0.6234</v>
      </c>
      <c r="X10" s="11">
        <v>2038</v>
      </c>
      <c r="Y10" s="13">
        <v>75350.82</v>
      </c>
      <c r="Z10" s="11">
        <v>330</v>
      </c>
      <c r="AA10" s="11">
        <v>6534</v>
      </c>
      <c r="AB10" s="13">
        <v>259523.64</v>
      </c>
      <c r="AC10" s="11">
        <v>250</v>
      </c>
      <c r="AD10" s="12">
        <v>-0.6881</v>
      </c>
      <c r="AE10" s="12">
        <v>-0.7097</v>
      </c>
      <c r="AF10" s="11">
        <v>1262</v>
      </c>
      <c r="AG10" s="13">
        <v>46101.63</v>
      </c>
      <c r="AH10" s="11">
        <v>270</v>
      </c>
      <c r="AI10" s="11">
        <v>2364</v>
      </c>
      <c r="AJ10" s="13">
        <v>101475.22</v>
      </c>
      <c r="AK10" s="11">
        <v>300</v>
      </c>
      <c r="AL10" s="12">
        <v>-0.4662</v>
      </c>
      <c r="AM10" s="12">
        <v>-0.5457</v>
      </c>
      <c r="AN10" s="11">
        <v>806</v>
      </c>
      <c r="AO10" s="13">
        <v>31983.73</v>
      </c>
      <c r="AP10" s="11">
        <v>333</v>
      </c>
      <c r="AQ10" s="11">
        <v>1529</v>
      </c>
      <c r="AR10" s="13">
        <v>53705.97</v>
      </c>
      <c r="AS10" s="11">
        <v>297</v>
      </c>
      <c r="AT10" s="12">
        <v>-0.4729</v>
      </c>
      <c r="AU10" s="12">
        <v>-0.4045</v>
      </c>
      <c r="AV10" s="11">
        <v>728</v>
      </c>
      <c r="AW10" s="13">
        <v>28330.83</v>
      </c>
      <c r="AX10" s="11">
        <v>333</v>
      </c>
      <c r="AY10" s="11">
        <v>1105</v>
      </c>
      <c r="AZ10" s="13">
        <v>36657.56</v>
      </c>
      <c r="BA10" s="11">
        <v>272</v>
      </c>
      <c r="BB10" s="12">
        <v>-0.3412</v>
      </c>
      <c r="BC10" s="12">
        <v>-0.2271</v>
      </c>
      <c r="BD10" s="11">
        <v>539</v>
      </c>
      <c r="BE10" s="13">
        <v>22708.43</v>
      </c>
      <c r="BF10" s="11">
        <v>313</v>
      </c>
      <c r="BG10" s="11">
        <v>1511</v>
      </c>
      <c r="BH10" s="13">
        <v>59086.92</v>
      </c>
      <c r="BI10" s="11">
        <v>227</v>
      </c>
      <c r="BJ10" s="12">
        <v>-0.6433</v>
      </c>
      <c r="BK10" s="12">
        <v>-0.6157</v>
      </c>
      <c r="BL10" s="11">
        <v>412</v>
      </c>
      <c r="BM10" s="13">
        <v>20012.24</v>
      </c>
      <c r="BN10" s="11">
        <v>333</v>
      </c>
      <c r="BO10" s="11">
        <v>373</v>
      </c>
      <c r="BP10" s="13">
        <v>16652.99</v>
      </c>
      <c r="BQ10" s="11">
        <v>304</v>
      </c>
      <c r="BR10" s="12">
        <v>0.1046</v>
      </c>
      <c r="BS10" s="12">
        <v>0.2017</v>
      </c>
      <c r="BT10" s="11">
        <v>369</v>
      </c>
      <c r="BU10" s="13">
        <v>14759.24</v>
      </c>
      <c r="BV10" s="11">
        <v>304</v>
      </c>
      <c r="BW10" s="11">
        <v>532</v>
      </c>
      <c r="BX10" s="13">
        <v>20112.09</v>
      </c>
      <c r="BY10" s="11">
        <v>274</v>
      </c>
      <c r="BZ10" s="12">
        <v>-0.3064</v>
      </c>
      <c r="CA10" s="12">
        <v>-0.2662</v>
      </c>
      <c r="CB10" s="11">
        <v>173</v>
      </c>
      <c r="CC10" s="13">
        <v>8735.38</v>
      </c>
      <c r="CD10" s="11">
        <v>235</v>
      </c>
      <c r="CE10" s="11">
        <v>614</v>
      </c>
      <c r="CF10" s="13">
        <v>24753.59</v>
      </c>
      <c r="CG10" s="11">
        <v>287</v>
      </c>
      <c r="CH10" s="12">
        <v>-0.7182</v>
      </c>
      <c r="CI10" s="12">
        <v>-0.6471</v>
      </c>
      <c r="CJ10" s="11">
        <v>126</v>
      </c>
      <c r="CK10" s="13">
        <v>5412.97</v>
      </c>
      <c r="CL10" s="11">
        <v>98</v>
      </c>
      <c r="CM10" s="11">
        <v>6</v>
      </c>
      <c r="CN10" s="13">
        <v>334.96</v>
      </c>
      <c r="CO10" s="11">
        <v>137</v>
      </c>
      <c r="CP10" s="12">
        <v>20</v>
      </c>
      <c r="CQ10" s="12">
        <v>15.16</v>
      </c>
      <c r="CR10" s="11">
        <v>69</v>
      </c>
      <c r="CS10" s="13">
        <v>3300.35</v>
      </c>
      <c r="CT10" s="11">
        <v>210</v>
      </c>
      <c r="CU10" s="11">
        <v>183</v>
      </c>
      <c r="CV10" s="13">
        <v>7273.92</v>
      </c>
      <c r="CW10" s="11">
        <v>284</v>
      </c>
      <c r="CX10" s="12">
        <v>-0.623</v>
      </c>
      <c r="CY10" s="12">
        <v>-0.5463</v>
      </c>
      <c r="CZ10" s="11">
        <v>68</v>
      </c>
      <c r="DA10" s="13">
        <v>3041.22</v>
      </c>
      <c r="DB10" s="11">
        <v>52</v>
      </c>
      <c r="DC10" s="11">
        <v>149</v>
      </c>
      <c r="DD10" s="13">
        <v>6445.35</v>
      </c>
      <c r="DE10" s="11">
        <v>48</v>
      </c>
      <c r="DF10" s="12">
        <v>-0.5436</v>
      </c>
      <c r="DG10" s="12">
        <v>-0.5282</v>
      </c>
      <c r="DH10" s="11">
        <v>58</v>
      </c>
      <c r="DI10" s="13">
        <v>2151.01</v>
      </c>
      <c r="DJ10" s="11">
        <v>44</v>
      </c>
      <c r="DK10" s="11">
        <v>212</v>
      </c>
      <c r="DL10" s="13">
        <v>7663.42</v>
      </c>
      <c r="DM10" s="11">
        <v>257</v>
      </c>
      <c r="DN10" s="12">
        <v>-0.7264</v>
      </c>
      <c r="DO10" s="12">
        <v>-0.7193</v>
      </c>
      <c r="DP10" s="11">
        <v>47</v>
      </c>
      <c r="DQ10" s="13">
        <v>2340.79</v>
      </c>
      <c r="DR10" s="11">
        <v>351</v>
      </c>
      <c r="DS10" s="11">
        <v>38</v>
      </c>
      <c r="DT10" s="13">
        <v>2612.47</v>
      </c>
      <c r="DU10" s="11">
        <v>304</v>
      </c>
      <c r="DV10" s="12">
        <v>0.2368</v>
      </c>
      <c r="DW10" s="12">
        <v>-0.104</v>
      </c>
      <c r="DX10" s="11">
        <v>17</v>
      </c>
      <c r="DY10" s="13">
        <v>1098.75</v>
      </c>
      <c r="DZ10" s="11">
        <v>99</v>
      </c>
      <c r="EA10" s="11">
        <v>10</v>
      </c>
      <c r="EB10" s="13">
        <v>526.02</v>
      </c>
      <c r="EC10" s="11">
        <v>121</v>
      </c>
      <c r="ED10" s="12">
        <v>0.7</v>
      </c>
      <c r="EE10" s="12">
        <v>1.0888</v>
      </c>
      <c r="EF10" s="11">
        <v>19</v>
      </c>
      <c r="EG10" s="13">
        <v>782.9</v>
      </c>
      <c r="EH10" s="11">
        <v>54</v>
      </c>
      <c r="EI10" s="11">
        <v>14</v>
      </c>
      <c r="EJ10" s="13">
        <v>600.54</v>
      </c>
      <c r="EK10" s="11">
        <v>28</v>
      </c>
      <c r="EL10" s="12">
        <v>0.3571</v>
      </c>
      <c r="EM10" s="12">
        <v>0.3037</v>
      </c>
      <c r="EN10" s="11">
        <v>16</v>
      </c>
      <c r="EO10" s="13">
        <v>779.33</v>
      </c>
      <c r="EP10" s="11">
        <v>122</v>
      </c>
      <c r="EQ10" s="11">
        <v>26</v>
      </c>
      <c r="ER10" s="13">
        <v>1185.6</v>
      </c>
      <c r="ES10" s="11">
        <v>119</v>
      </c>
      <c r="ET10" s="12">
        <v>-0.3846</v>
      </c>
      <c r="EU10" s="12">
        <v>-0.3427</v>
      </c>
      <c r="EV10" s="11">
        <v>13</v>
      </c>
      <c r="EW10" s="13">
        <v>694.16</v>
      </c>
      <c r="EX10" s="11">
        <v>52</v>
      </c>
      <c r="EY10" s="11">
        <v>12</v>
      </c>
      <c r="EZ10" s="13">
        <v>530.85</v>
      </c>
      <c r="FA10" s="11">
        <v>24</v>
      </c>
      <c r="FB10" s="12">
        <v>0.0833</v>
      </c>
      <c r="FC10" s="12">
        <v>0.3076</v>
      </c>
      <c r="FD10" s="11">
        <v>6</v>
      </c>
      <c r="FE10" s="13">
        <v>206.4</v>
      </c>
      <c r="FF10" s="11">
        <v>13</v>
      </c>
      <c r="FG10" s="11">
        <v>102</v>
      </c>
      <c r="FH10" s="13">
        <v>3408.49</v>
      </c>
      <c r="FI10" s="11">
        <v>45</v>
      </c>
      <c r="FJ10" s="12">
        <v>-0.9412</v>
      </c>
      <c r="FK10" s="12">
        <v>-0.9394</v>
      </c>
      <c r="FL10" s="11">
        <v>2</v>
      </c>
      <c r="FM10" s="13">
        <v>67.48</v>
      </c>
      <c r="FN10" s="11">
        <v>145</v>
      </c>
      <c r="FO10" s="11">
        <v>8</v>
      </c>
      <c r="FP10" s="13">
        <v>350.73</v>
      </c>
      <c r="FQ10" s="11">
        <v>95</v>
      </c>
      <c r="FR10" s="12">
        <v>-0.75</v>
      </c>
      <c r="FS10" s="12">
        <v>-0.8076</v>
      </c>
      <c r="FT10" s="11"/>
      <c r="FU10" s="13"/>
      <c r="FV10" s="11"/>
      <c r="FW10" s="11">
        <v>35</v>
      </c>
      <c r="FX10" s="13">
        <v>1502.26</v>
      </c>
      <c r="FY10" s="11">
        <v>84</v>
      </c>
      <c r="FZ10" s="12">
        <v>-1</v>
      </c>
      <c r="GA10" s="12">
        <v>-1</v>
      </c>
      <c r="GB10" s="11"/>
      <c r="GC10" s="13"/>
      <c r="GD10" s="11">
        <v>5</v>
      </c>
      <c r="GE10" s="11">
        <v>1</v>
      </c>
      <c r="GF10" s="13">
        <v>85.73</v>
      </c>
      <c r="GG10" s="11">
        <v>4</v>
      </c>
      <c r="GH10" s="12">
        <v>-1</v>
      </c>
      <c r="GI10" s="12">
        <v>-1</v>
      </c>
      <c r="GJ10" s="11"/>
      <c r="GK10" s="13"/>
      <c r="GL10" s="11">
        <v>168</v>
      </c>
      <c r="GM10" s="11">
        <v>1</v>
      </c>
      <c r="GN10" s="13">
        <v>33.8</v>
      </c>
      <c r="GO10" s="11">
        <v>168</v>
      </c>
      <c r="GP10" s="12">
        <v>-1</v>
      </c>
      <c r="GQ10" s="12">
        <v>-1</v>
      </c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>
        <v>84727</v>
      </c>
      <c r="IG10" s="11">
        <v>11674</v>
      </c>
      <c r="IH10" s="11"/>
      <c r="II10" s="11">
        <v>20427</v>
      </c>
      <c r="IJ10" s="11"/>
      <c r="IK10" s="11"/>
      <c r="IL10" s="11"/>
      <c r="IM10" s="11">
        <v>446</v>
      </c>
      <c r="IN10" s="11"/>
      <c r="IO10" s="11"/>
      <c r="IP10" s="11"/>
      <c r="IQ10" s="11"/>
      <c r="IR10" s="11"/>
      <c r="IS10" s="11"/>
      <c r="IT10" s="11"/>
      <c r="IU10" s="11"/>
      <c r="IV10" s="11">
        <v>2578</v>
      </c>
      <c r="IW10" s="11">
        <v>910</v>
      </c>
      <c r="IX10" s="11">
        <v>640</v>
      </c>
      <c r="IY10" s="11">
        <v>1140</v>
      </c>
      <c r="IZ10" s="11">
        <v>2895</v>
      </c>
      <c r="JA10" s="11">
        <v>297</v>
      </c>
      <c r="JB10" s="11">
        <v>3076</v>
      </c>
      <c r="JC10" s="11"/>
      <c r="JD10" s="11">
        <v>971</v>
      </c>
      <c r="JE10" s="11">
        <v>4244</v>
      </c>
      <c r="JF10" s="11">
        <v>3360</v>
      </c>
      <c r="JG10" s="11">
        <v>5177</v>
      </c>
      <c r="JH10" s="11">
        <v>1240</v>
      </c>
      <c r="JI10" s="11">
        <v>530</v>
      </c>
      <c r="JJ10" s="11">
        <v>540</v>
      </c>
      <c r="JK10" s="11">
        <v>2410</v>
      </c>
      <c r="JL10" s="11">
        <v>796</v>
      </c>
      <c r="JM10" s="11">
        <v>840</v>
      </c>
    </row>
    <row r="11">
      <c r="A11" s="10" t="s">
        <v>96</v>
      </c>
      <c r="B11" s="10" t="s">
        <v>105</v>
      </c>
      <c r="C11" s="10" t="s">
        <v>98</v>
      </c>
      <c r="D11" s="11">
        <v>211</v>
      </c>
      <c r="E11" s="11">
        <f>=ROUNDDOWN(4.97641509433962,0)</f>
      </c>
      <c r="F11" s="11">
        <v>812</v>
      </c>
      <c r="G11" s="12">
        <v>0.5</v>
      </c>
      <c r="H11" s="11"/>
      <c r="I11" s="11">
        <f>=ROUNDDOWN({0},0)</f>
      </c>
      <c r="J11" s="11"/>
      <c r="K11" s="12"/>
      <c r="L11" s="11">
        <v>46</v>
      </c>
      <c r="M11" s="13">
        <v>1398.88</v>
      </c>
      <c r="N11" s="11">
        <v>3</v>
      </c>
      <c r="O11" s="14">
        <v>466.29</v>
      </c>
      <c r="P11" s="11">
        <v>304</v>
      </c>
      <c r="Q11" s="13">
        <v>9579.26</v>
      </c>
      <c r="R11" s="11">
        <v>37</v>
      </c>
      <c r="S11" s="14">
        <v>258.9</v>
      </c>
      <c r="T11" s="12">
        <v>-0.8487</v>
      </c>
      <c r="U11" s="12">
        <v>-0.854</v>
      </c>
      <c r="V11" s="12">
        <v>-0.9189</v>
      </c>
      <c r="W11" s="12">
        <v>0.801</v>
      </c>
      <c r="X11" s="11">
        <v>8</v>
      </c>
      <c r="Y11" s="13">
        <v>187.52</v>
      </c>
      <c r="Z11" s="11">
        <v>3</v>
      </c>
      <c r="AA11" s="11">
        <v>90</v>
      </c>
      <c r="AB11" s="13">
        <v>2301.44</v>
      </c>
      <c r="AC11" s="11">
        <v>35</v>
      </c>
      <c r="AD11" s="12">
        <v>-0.9111</v>
      </c>
      <c r="AE11" s="12">
        <v>-0.9185</v>
      </c>
      <c r="AF11" s="11">
        <v>11</v>
      </c>
      <c r="AG11" s="13">
        <v>333.19</v>
      </c>
      <c r="AH11" s="11">
        <v>3</v>
      </c>
      <c r="AI11" s="11">
        <v>21</v>
      </c>
      <c r="AJ11" s="13">
        <v>711.7</v>
      </c>
      <c r="AK11" s="11">
        <v>37</v>
      </c>
      <c r="AL11" s="12">
        <v>-0.4762</v>
      </c>
      <c r="AM11" s="12">
        <v>-0.5318</v>
      </c>
      <c r="AN11" s="11">
        <v>9</v>
      </c>
      <c r="AO11" s="13">
        <v>253.87</v>
      </c>
      <c r="AP11" s="11">
        <v>3</v>
      </c>
      <c r="AQ11" s="11">
        <v>61</v>
      </c>
      <c r="AR11" s="13">
        <v>2021.3</v>
      </c>
      <c r="AS11" s="11">
        <v>37</v>
      </c>
      <c r="AT11" s="12">
        <v>-0.8525</v>
      </c>
      <c r="AU11" s="12">
        <v>-0.8744</v>
      </c>
      <c r="AV11" s="11">
        <v>4</v>
      </c>
      <c r="AW11" s="13">
        <v>120.95</v>
      </c>
      <c r="AX11" s="11">
        <v>3</v>
      </c>
      <c r="AY11" s="11">
        <v>41</v>
      </c>
      <c r="AZ11" s="13">
        <v>1167.26</v>
      </c>
      <c r="BA11" s="11">
        <v>37</v>
      </c>
      <c r="BB11" s="12">
        <v>-0.9024</v>
      </c>
      <c r="BC11" s="12">
        <v>-0.8964</v>
      </c>
      <c r="BD11" s="11">
        <v>2</v>
      </c>
      <c r="BE11" s="13">
        <v>87.37</v>
      </c>
      <c r="BF11" s="11">
        <v>3</v>
      </c>
      <c r="BG11" s="11">
        <v>40</v>
      </c>
      <c r="BH11" s="13">
        <v>1276.94</v>
      </c>
      <c r="BI11" s="11">
        <v>31</v>
      </c>
      <c r="BJ11" s="12">
        <v>-0.95</v>
      </c>
      <c r="BK11" s="12">
        <v>-0.9316</v>
      </c>
      <c r="BL11" s="11">
        <v>2</v>
      </c>
      <c r="BM11" s="13">
        <v>83.06</v>
      </c>
      <c r="BN11" s="11">
        <v>3</v>
      </c>
      <c r="BO11" s="11">
        <v>3</v>
      </c>
      <c r="BP11" s="13">
        <v>159.67</v>
      </c>
      <c r="BQ11" s="11">
        <v>37</v>
      </c>
      <c r="BR11" s="12">
        <v>-0.3333</v>
      </c>
      <c r="BS11" s="12">
        <v>-0.4798</v>
      </c>
      <c r="BT11" s="11">
        <v>3</v>
      </c>
      <c r="BU11" s="13">
        <v>107.56</v>
      </c>
      <c r="BV11" s="11">
        <v>3</v>
      </c>
      <c r="BW11" s="11">
        <v>15</v>
      </c>
      <c r="BX11" s="13">
        <v>486.67</v>
      </c>
      <c r="BY11" s="11">
        <v>35</v>
      </c>
      <c r="BZ11" s="12">
        <v>-0.8</v>
      </c>
      <c r="CA11" s="12">
        <v>-0.779</v>
      </c>
      <c r="CB11" s="11">
        <v>3</v>
      </c>
      <c r="CC11" s="13">
        <v>86.19</v>
      </c>
      <c r="CD11" s="11">
        <v>1</v>
      </c>
      <c r="CE11" s="11">
        <v>8</v>
      </c>
      <c r="CF11" s="13">
        <v>301.4</v>
      </c>
      <c r="CG11" s="11">
        <v>37</v>
      </c>
      <c r="CH11" s="12">
        <v>-0.625</v>
      </c>
      <c r="CI11" s="12">
        <v>-0.714</v>
      </c>
      <c r="CJ11" s="11">
        <v>1</v>
      </c>
      <c r="CK11" s="13">
        <v>46.5</v>
      </c>
      <c r="CL11" s="11">
        <v>2</v>
      </c>
      <c r="CM11" s="11"/>
      <c r="CN11" s="13"/>
      <c r="CO11" s="11">
        <v>32</v>
      </c>
      <c r="CP11" s="12"/>
      <c r="CQ11" s="12"/>
      <c r="CR11" s="11">
        <v>1</v>
      </c>
      <c r="CS11" s="13">
        <v>32.87</v>
      </c>
      <c r="CT11" s="11"/>
      <c r="CU11" s="11">
        <v>6</v>
      </c>
      <c r="CV11" s="13">
        <v>227.83</v>
      </c>
      <c r="CW11" s="11">
        <v>37</v>
      </c>
      <c r="CX11" s="12">
        <v>-0.8333</v>
      </c>
      <c r="CY11" s="12">
        <v>-0.8557</v>
      </c>
      <c r="CZ11" s="11"/>
      <c r="DA11" s="13"/>
      <c r="DB11" s="11"/>
      <c r="DC11" s="11"/>
      <c r="DD11" s="13"/>
      <c r="DE11" s="11">
        <v>9</v>
      </c>
      <c r="DF11" s="12"/>
      <c r="DG11" s="12"/>
      <c r="DH11" s="11">
        <v>2</v>
      </c>
      <c r="DI11" s="13">
        <v>59.8</v>
      </c>
      <c r="DJ11" s="11">
        <v>1</v>
      </c>
      <c r="DK11" s="11">
        <v>3</v>
      </c>
      <c r="DL11" s="13">
        <v>110.33</v>
      </c>
      <c r="DM11" s="11">
        <v>35</v>
      </c>
      <c r="DN11" s="12">
        <v>-0.3333</v>
      </c>
      <c r="DO11" s="12">
        <v>-0.458</v>
      </c>
      <c r="DP11" s="11"/>
      <c r="DQ11" s="13"/>
      <c r="DR11" s="11">
        <v>3</v>
      </c>
      <c r="DS11" s="11">
        <v>13</v>
      </c>
      <c r="DT11" s="13">
        <v>703.87</v>
      </c>
      <c r="DU11" s="11">
        <v>37</v>
      </c>
      <c r="DV11" s="12"/>
      <c r="DW11" s="12"/>
      <c r="DX11" s="11"/>
      <c r="DY11" s="13"/>
      <c r="DZ11" s="11"/>
      <c r="EA11" s="11">
        <v>1</v>
      </c>
      <c r="EB11" s="13">
        <v>42.83</v>
      </c>
      <c r="EC11" s="11">
        <v>33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8</v>
      </c>
      <c r="ET11" s="12"/>
      <c r="EU11" s="12"/>
      <c r="EV11" s="11"/>
      <c r="EW11" s="13"/>
      <c r="EX11" s="11">
        <v>2</v>
      </c>
      <c r="EY11" s="11"/>
      <c r="EZ11" s="13"/>
      <c r="FA11" s="11">
        <v>5</v>
      </c>
      <c r="FB11" s="12"/>
      <c r="FC11" s="12"/>
      <c r="FD11" s="11"/>
      <c r="FE11" s="13"/>
      <c r="FF11" s="11"/>
      <c r="FG11" s="11">
        <v>2</v>
      </c>
      <c r="FH11" s="13">
        <v>68.02</v>
      </c>
      <c r="FI11" s="11">
        <v>2</v>
      </c>
      <c r="FJ11" s="12"/>
      <c r="FK11" s="12"/>
      <c r="FL11" s="11"/>
      <c r="FM11" s="13"/>
      <c r="FN11" s="11">
        <v>1</v>
      </c>
      <c r="FO11" s="11"/>
      <c r="FP11" s="13"/>
      <c r="FQ11" s="11">
        <v>24</v>
      </c>
      <c r="FR11" s="12"/>
      <c r="FS11" s="12"/>
      <c r="FT11" s="11"/>
      <c r="FU11" s="13"/>
      <c r="FV11" s="11"/>
      <c r="FW11" s="11"/>
      <c r="FX11" s="13"/>
      <c r="FY11" s="11">
        <v>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>
        <v>33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>
        <v>154</v>
      </c>
      <c r="IG11" s="11">
        <v>57</v>
      </c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>
        <v>812</v>
      </c>
      <c r="JD11" s="11"/>
      <c r="JE11" s="11"/>
      <c r="JF11" s="11"/>
      <c r="JG11" s="11"/>
      <c r="JH11" s="11"/>
      <c r="JI11" s="11"/>
      <c r="JJ11" s="11"/>
      <c r="JK11" s="11"/>
      <c r="JL11" s="11"/>
      <c r="JM11" s="11"/>
    </row>
    <row r="12">
      <c r="A12" s="10" t="s">
        <v>96</v>
      </c>
      <c r="B12" s="10" t="s">
        <v>105</v>
      </c>
      <c r="C12" s="10" t="s">
        <v>99</v>
      </c>
      <c r="D12" s="11">
        <v>2</v>
      </c>
      <c r="E12" s="11">
        <f>=ROUNDDOWN(0.0740740740740741,0)</f>
      </c>
      <c r="F12" s="11"/>
      <c r="G12" s="12"/>
      <c r="H12" s="11"/>
      <c r="I12" s="11">
        <f>=ROUNDDOWN({0},0)</f>
      </c>
      <c r="J12" s="11"/>
      <c r="K12" s="12"/>
      <c r="L12" s="11">
        <v>40</v>
      </c>
      <c r="M12" s="13">
        <v>1449.27</v>
      </c>
      <c r="N12" s="11"/>
      <c r="O12" s="14"/>
      <c r="P12" s="11">
        <v>133</v>
      </c>
      <c r="Q12" s="13">
        <v>4704.56</v>
      </c>
      <c r="R12" s="11">
        <v>6</v>
      </c>
      <c r="S12" s="14">
        <v>784.09</v>
      </c>
      <c r="T12" s="12">
        <v>-0.6992</v>
      </c>
      <c r="U12" s="12">
        <v>-0.6919</v>
      </c>
      <c r="V12" s="12"/>
      <c r="W12" s="12"/>
      <c r="X12" s="11"/>
      <c r="Y12" s="13"/>
      <c r="Z12" s="11"/>
      <c r="AA12" s="11">
        <v>59</v>
      </c>
      <c r="AB12" s="13">
        <v>2027.09</v>
      </c>
      <c r="AC12" s="11">
        <v>1</v>
      </c>
      <c r="AD12" s="12"/>
      <c r="AE12" s="12"/>
      <c r="AF12" s="11">
        <v>1</v>
      </c>
      <c r="AG12" s="13">
        <v>34.49</v>
      </c>
      <c r="AH12" s="11"/>
      <c r="AI12" s="11">
        <v>9</v>
      </c>
      <c r="AJ12" s="13">
        <v>316.53</v>
      </c>
      <c r="AK12" s="11">
        <v>6</v>
      </c>
      <c r="AL12" s="12">
        <v>-0.8889</v>
      </c>
      <c r="AM12" s="12">
        <v>-0.891</v>
      </c>
      <c r="AN12" s="11">
        <v>2</v>
      </c>
      <c r="AO12" s="13">
        <v>68.36</v>
      </c>
      <c r="AP12" s="11"/>
      <c r="AQ12" s="11">
        <v>6</v>
      </c>
      <c r="AR12" s="13">
        <v>247.42</v>
      </c>
      <c r="AS12" s="11">
        <v>6</v>
      </c>
      <c r="AT12" s="12">
        <v>-0.6667</v>
      </c>
      <c r="AU12" s="12">
        <v>-0.7237</v>
      </c>
      <c r="AV12" s="11">
        <v>4</v>
      </c>
      <c r="AW12" s="13">
        <v>63.64</v>
      </c>
      <c r="AX12" s="11"/>
      <c r="AY12" s="11">
        <v>8</v>
      </c>
      <c r="AZ12" s="13">
        <v>225.94</v>
      </c>
      <c r="BA12" s="11">
        <v>6</v>
      </c>
      <c r="BB12" s="12">
        <v>-0.5</v>
      </c>
      <c r="BC12" s="12">
        <v>-0.7183</v>
      </c>
      <c r="BD12" s="11">
        <v>1</v>
      </c>
      <c r="BE12" s="13">
        <v>34.3</v>
      </c>
      <c r="BF12" s="11"/>
      <c r="BG12" s="11">
        <v>15</v>
      </c>
      <c r="BH12" s="13">
        <v>557.96</v>
      </c>
      <c r="BI12" s="11">
        <v>6</v>
      </c>
      <c r="BJ12" s="12">
        <v>-0.9333</v>
      </c>
      <c r="BK12" s="12">
        <v>-0.9385</v>
      </c>
      <c r="BL12" s="11">
        <v>1</v>
      </c>
      <c r="BM12" s="13">
        <v>50</v>
      </c>
      <c r="BN12" s="11"/>
      <c r="BO12" s="11">
        <v>8</v>
      </c>
      <c r="BP12" s="13">
        <v>303.76</v>
      </c>
      <c r="BQ12" s="11">
        <v>6</v>
      </c>
      <c r="BR12" s="12">
        <v>-0.875</v>
      </c>
      <c r="BS12" s="12">
        <v>-0.8354</v>
      </c>
      <c r="BT12" s="11">
        <v>26</v>
      </c>
      <c r="BU12" s="13">
        <v>1017.38</v>
      </c>
      <c r="BV12" s="11"/>
      <c r="BW12" s="11">
        <v>16</v>
      </c>
      <c r="BX12" s="13">
        <v>586.52</v>
      </c>
      <c r="BY12" s="11">
        <v>5</v>
      </c>
      <c r="BZ12" s="12">
        <v>0.625</v>
      </c>
      <c r="CA12" s="12">
        <v>0.7346</v>
      </c>
      <c r="CB12" s="11">
        <v>5</v>
      </c>
      <c r="CC12" s="13">
        <v>181.1</v>
      </c>
      <c r="CD12" s="11"/>
      <c r="CE12" s="11">
        <v>5</v>
      </c>
      <c r="CF12" s="13">
        <v>166.42</v>
      </c>
      <c r="CG12" s="11">
        <v>6</v>
      </c>
      <c r="CH12" s="12"/>
      <c r="CI12" s="12">
        <v>0.0882</v>
      </c>
      <c r="CJ12" s="11"/>
      <c r="CK12" s="13"/>
      <c r="CL12" s="11"/>
      <c r="CM12" s="11"/>
      <c r="CN12" s="13"/>
      <c r="CO12" s="11">
        <v>6</v>
      </c>
      <c r="CP12" s="12"/>
      <c r="CQ12" s="12"/>
      <c r="CR12" s="11"/>
      <c r="CS12" s="13"/>
      <c r="CT12" s="11"/>
      <c r="CU12" s="11"/>
      <c r="CV12" s="13"/>
      <c r="CW12" s="11">
        <v>6</v>
      </c>
      <c r="CX12" s="12"/>
      <c r="CY12" s="12"/>
      <c r="CZ12" s="11"/>
      <c r="DA12" s="13"/>
      <c r="DB12" s="11"/>
      <c r="DC12" s="11"/>
      <c r="DD12" s="13"/>
      <c r="DE12" s="11">
        <v>1</v>
      </c>
      <c r="DF12" s="12"/>
      <c r="DG12" s="12"/>
      <c r="DH12" s="11"/>
      <c r="DI12" s="13"/>
      <c r="DJ12" s="11"/>
      <c r="DK12" s="11"/>
      <c r="DL12" s="13"/>
      <c r="DM12" s="11">
        <v>5</v>
      </c>
      <c r="DN12" s="12"/>
      <c r="DO12" s="12"/>
      <c r="DP12" s="11"/>
      <c r="DQ12" s="13"/>
      <c r="DR12" s="11"/>
      <c r="DS12" s="11"/>
      <c r="DT12" s="13"/>
      <c r="DU12" s="11">
        <v>6</v>
      </c>
      <c r="DV12" s="12"/>
      <c r="DW12" s="12"/>
      <c r="DX12" s="11"/>
      <c r="DY12" s="13"/>
      <c r="DZ12" s="11"/>
      <c r="EA12" s="11"/>
      <c r="EB12" s="13"/>
      <c r="EC12" s="11">
        <v>4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>
        <v>4</v>
      </c>
      <c r="EZ12" s="13">
        <v>153.85</v>
      </c>
      <c r="FA12" s="11">
        <v>3</v>
      </c>
      <c r="FB12" s="12"/>
      <c r="FC12" s="12"/>
      <c r="FD12" s="11"/>
      <c r="FE12" s="13"/>
      <c r="FF12" s="11"/>
      <c r="FG12" s="11">
        <v>3</v>
      </c>
      <c r="FH12" s="13">
        <v>119.07</v>
      </c>
      <c r="FI12" s="11">
        <v>1</v>
      </c>
      <c r="FJ12" s="12"/>
      <c r="FK12" s="12"/>
      <c r="FL12" s="11"/>
      <c r="FM12" s="13"/>
      <c r="FN12" s="11"/>
      <c r="FO12" s="11"/>
      <c r="FP12" s="13"/>
      <c r="FQ12" s="11">
        <v>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>
        <v>6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>
        <v>2</v>
      </c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</row>
    <row r="13">
      <c r="A13" s="10" t="s">
        <v>96</v>
      </c>
      <c r="B13" s="10" t="s">
        <v>105</v>
      </c>
      <c r="C13" s="10" t="s">
        <v>100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19</v>
      </c>
      <c r="Q13" s="13">
        <v>450.13</v>
      </c>
      <c r="R13" s="11">
        <v>9</v>
      </c>
      <c r="S13" s="14">
        <v>50.01</v>
      </c>
      <c r="T13" s="12"/>
      <c r="U13" s="12"/>
      <c r="V13" s="12"/>
      <c r="W13" s="12"/>
      <c r="X13" s="11"/>
      <c r="Y13" s="13"/>
      <c r="Z13" s="11"/>
      <c r="AA13" s="11"/>
      <c r="AB13" s="13"/>
      <c r="AC13" s="11">
        <v>9</v>
      </c>
      <c r="AD13" s="12"/>
      <c r="AE13" s="12"/>
      <c r="AF13" s="11"/>
      <c r="AG13" s="13"/>
      <c r="AH13" s="11"/>
      <c r="AI13" s="11">
        <v>1</v>
      </c>
      <c r="AJ13" s="13">
        <v>36.86</v>
      </c>
      <c r="AK13" s="11">
        <v>9</v>
      </c>
      <c r="AL13" s="12"/>
      <c r="AM13" s="12"/>
      <c r="AN13" s="11"/>
      <c r="AO13" s="13"/>
      <c r="AP13" s="11"/>
      <c r="AQ13" s="11">
        <v>6</v>
      </c>
      <c r="AR13" s="13">
        <v>158.02</v>
      </c>
      <c r="AS13" s="11">
        <v>9</v>
      </c>
      <c r="AT13" s="12"/>
      <c r="AU13" s="12"/>
      <c r="AV13" s="11"/>
      <c r="AW13" s="13"/>
      <c r="AX13" s="11"/>
      <c r="AY13" s="11">
        <v>6</v>
      </c>
      <c r="AZ13" s="13">
        <v>114.51</v>
      </c>
      <c r="BA13" s="11">
        <v>9</v>
      </c>
      <c r="BB13" s="12"/>
      <c r="BC13" s="12"/>
      <c r="BD13" s="11"/>
      <c r="BE13" s="13"/>
      <c r="BF13" s="11"/>
      <c r="BG13" s="11">
        <v>3</v>
      </c>
      <c r="BH13" s="13">
        <v>65.49</v>
      </c>
      <c r="BI13" s="11">
        <v>7</v>
      </c>
      <c r="BJ13" s="12"/>
      <c r="BK13" s="12"/>
      <c r="BL13" s="11"/>
      <c r="BM13" s="13"/>
      <c r="BN13" s="11"/>
      <c r="BO13" s="11"/>
      <c r="BP13" s="13"/>
      <c r="BQ13" s="11">
        <v>9</v>
      </c>
      <c r="BR13" s="12"/>
      <c r="BS13" s="12"/>
      <c r="BT13" s="11"/>
      <c r="BU13" s="13"/>
      <c r="BV13" s="11"/>
      <c r="BW13" s="11">
        <v>2</v>
      </c>
      <c r="BX13" s="13">
        <v>40.41</v>
      </c>
      <c r="BY13" s="11">
        <v>7</v>
      </c>
      <c r="BZ13" s="12"/>
      <c r="CA13" s="12"/>
      <c r="CB13" s="11"/>
      <c r="CC13" s="13"/>
      <c r="CD13" s="11"/>
      <c r="CE13" s="11"/>
      <c r="CF13" s="13"/>
      <c r="CG13" s="11">
        <v>9</v>
      </c>
      <c r="CH13" s="12"/>
      <c r="CI13" s="12"/>
      <c r="CJ13" s="11"/>
      <c r="CK13" s="13"/>
      <c r="CL13" s="11"/>
      <c r="CM13" s="11"/>
      <c r="CN13" s="13"/>
      <c r="CO13" s="11">
        <v>7</v>
      </c>
      <c r="CP13" s="12"/>
      <c r="CQ13" s="12"/>
      <c r="CR13" s="11"/>
      <c r="CS13" s="13"/>
      <c r="CT13" s="11"/>
      <c r="CU13" s="11">
        <v>1</v>
      </c>
      <c r="CV13" s="13">
        <v>34.84</v>
      </c>
      <c r="CW13" s="11">
        <v>7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>
        <v>7</v>
      </c>
      <c r="DN13" s="12"/>
      <c r="DO13" s="12"/>
      <c r="DP13" s="11"/>
      <c r="DQ13" s="13"/>
      <c r="DR13" s="11"/>
      <c r="DS13" s="11"/>
      <c r="DT13" s="13"/>
      <c r="DU13" s="11">
        <v>9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>
        <v>5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4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</row>
    <row r="14">
      <c r="A14" s="10" t="s">
        <v>96</v>
      </c>
      <c r="B14" s="10" t="s">
        <v>105</v>
      </c>
      <c r="C14" s="10" t="s">
        <v>106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34</v>
      </c>
      <c r="Q14" s="13">
        <v>557</v>
      </c>
      <c r="R14" s="11">
        <v>1</v>
      </c>
      <c r="S14" s="14">
        <v>557</v>
      </c>
      <c r="T14" s="12"/>
      <c r="U14" s="12"/>
      <c r="V14" s="12"/>
      <c r="W14" s="12"/>
      <c r="X14" s="11"/>
      <c r="Y14" s="13"/>
      <c r="Z14" s="11"/>
      <c r="AA14" s="11">
        <v>10</v>
      </c>
      <c r="AB14" s="13">
        <v>178.4</v>
      </c>
      <c r="AC14" s="11">
        <v>1</v>
      </c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>
        <v>5</v>
      </c>
      <c r="AR14" s="13">
        <v>79.9</v>
      </c>
      <c r="AS14" s="11">
        <v>1</v>
      </c>
      <c r="AT14" s="12"/>
      <c r="AU14" s="12"/>
      <c r="AV14" s="11"/>
      <c r="AW14" s="13"/>
      <c r="AX14" s="11"/>
      <c r="AY14" s="11">
        <v>5</v>
      </c>
      <c r="AZ14" s="13">
        <v>73.27</v>
      </c>
      <c r="BA14" s="11">
        <v>1</v>
      </c>
      <c r="BB14" s="12"/>
      <c r="BC14" s="12"/>
      <c r="BD14" s="11"/>
      <c r="BE14" s="13"/>
      <c r="BF14" s="11"/>
      <c r="BG14" s="11">
        <v>7</v>
      </c>
      <c r="BH14" s="13">
        <v>124.88</v>
      </c>
      <c r="BI14" s="11">
        <v>1</v>
      </c>
      <c r="BJ14" s="12"/>
      <c r="BK14" s="12"/>
      <c r="BL14" s="11"/>
      <c r="BM14" s="13"/>
      <c r="BN14" s="11"/>
      <c r="BO14" s="11">
        <v>1</v>
      </c>
      <c r="BP14" s="13">
        <v>26.15</v>
      </c>
      <c r="BQ14" s="11">
        <v>1</v>
      </c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>
        <v>5</v>
      </c>
      <c r="CF14" s="13">
        <v>55</v>
      </c>
      <c r="CG14" s="11">
        <v>1</v>
      </c>
      <c r="CH14" s="12"/>
      <c r="CI14" s="12"/>
      <c r="CJ14" s="11"/>
      <c r="CK14" s="13"/>
      <c r="CL14" s="11"/>
      <c r="CM14" s="11"/>
      <c r="CN14" s="13"/>
      <c r="CO14" s="11">
        <v>1</v>
      </c>
      <c r="CP14" s="12"/>
      <c r="CQ14" s="12"/>
      <c r="CR14" s="11"/>
      <c r="CS14" s="13"/>
      <c r="CT14" s="11"/>
      <c r="CU14" s="11"/>
      <c r="CV14" s="13"/>
      <c r="CW14" s="11">
        <v>1</v>
      </c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>
        <v>1</v>
      </c>
      <c r="DN14" s="12"/>
      <c r="DO14" s="12"/>
      <c r="DP14" s="11"/>
      <c r="DQ14" s="13"/>
      <c r="DR14" s="11"/>
      <c r="DS14" s="11"/>
      <c r="DT14" s="13"/>
      <c r="DU14" s="11">
        <v>1</v>
      </c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>
        <v>1</v>
      </c>
      <c r="EZ14" s="13">
        <v>19.4</v>
      </c>
      <c r="FA14" s="11">
        <v>1</v>
      </c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>
        <v>1</v>
      </c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</row>
    <row r="15">
      <c r="A15" s="10" t="s">
        <v>96</v>
      </c>
      <c r="B15" s="10" t="s">
        <v>107</v>
      </c>
      <c r="C15" s="10" t="s">
        <v>104</v>
      </c>
      <c r="D15" s="11">
        <v>213</v>
      </c>
      <c r="E15" s="11">
        <f>=ROUNDDOWN({0},0)</f>
      </c>
      <c r="F15" s="11">
        <v>812</v>
      </c>
      <c r="G15" s="12"/>
      <c r="H15" s="11"/>
      <c r="I15" s="11">
        <f>=ROUNDDOWN({0},0)</f>
      </c>
      <c r="J15" s="11"/>
      <c r="K15" s="12"/>
      <c r="L15" s="11">
        <v>86</v>
      </c>
      <c r="M15" s="13">
        <v>2848.15</v>
      </c>
      <c r="N15" s="11">
        <v>3</v>
      </c>
      <c r="O15" s="14">
        <v>949.38</v>
      </c>
      <c r="P15" s="11">
        <v>490</v>
      </c>
      <c r="Q15" s="13">
        <v>15290.95</v>
      </c>
      <c r="R15" s="11">
        <v>53</v>
      </c>
      <c r="S15" s="14">
        <v>288.51</v>
      </c>
      <c r="T15" s="12">
        <v>-0.8245</v>
      </c>
      <c r="U15" s="12">
        <v>-0.8137</v>
      </c>
      <c r="V15" s="12">
        <v>-0.9434</v>
      </c>
      <c r="W15" s="12">
        <v>2.2906</v>
      </c>
      <c r="X15" s="11">
        <v>8</v>
      </c>
      <c r="Y15" s="13">
        <v>187.52</v>
      </c>
      <c r="Z15" s="11">
        <v>3</v>
      </c>
      <c r="AA15" s="11">
        <v>159</v>
      </c>
      <c r="AB15" s="13">
        <v>4506.93</v>
      </c>
      <c r="AC15" s="11">
        <v>46</v>
      </c>
      <c r="AD15" s="12">
        <v>-0.9497</v>
      </c>
      <c r="AE15" s="12">
        <v>-0.9584</v>
      </c>
      <c r="AF15" s="11">
        <v>12</v>
      </c>
      <c r="AG15" s="13">
        <v>367.68</v>
      </c>
      <c r="AH15" s="11">
        <v>3</v>
      </c>
      <c r="AI15" s="11">
        <v>31</v>
      </c>
      <c r="AJ15" s="13">
        <v>1065.09</v>
      </c>
      <c r="AK15" s="11">
        <v>52</v>
      </c>
      <c r="AL15" s="12">
        <v>-0.6129</v>
      </c>
      <c r="AM15" s="12">
        <v>-0.6548</v>
      </c>
      <c r="AN15" s="11">
        <v>11</v>
      </c>
      <c r="AO15" s="13">
        <v>322.23</v>
      </c>
      <c r="AP15" s="11">
        <v>3</v>
      </c>
      <c r="AQ15" s="11">
        <v>78</v>
      </c>
      <c r="AR15" s="13">
        <v>2506.64</v>
      </c>
      <c r="AS15" s="11">
        <v>53</v>
      </c>
      <c r="AT15" s="12">
        <v>-0.859</v>
      </c>
      <c r="AU15" s="12">
        <v>-0.8714</v>
      </c>
      <c r="AV15" s="11">
        <v>8</v>
      </c>
      <c r="AW15" s="13">
        <v>184.59</v>
      </c>
      <c r="AX15" s="11">
        <v>3</v>
      </c>
      <c r="AY15" s="11">
        <v>60</v>
      </c>
      <c r="AZ15" s="13">
        <v>1580.98</v>
      </c>
      <c r="BA15" s="11">
        <v>53</v>
      </c>
      <c r="BB15" s="12">
        <v>-0.8667</v>
      </c>
      <c r="BC15" s="12">
        <v>-0.8832</v>
      </c>
      <c r="BD15" s="11">
        <v>3</v>
      </c>
      <c r="BE15" s="13">
        <v>121.67</v>
      </c>
      <c r="BF15" s="11">
        <v>3</v>
      </c>
      <c r="BG15" s="11">
        <v>65</v>
      </c>
      <c r="BH15" s="13">
        <v>2025.27</v>
      </c>
      <c r="BI15" s="11">
        <v>45</v>
      </c>
      <c r="BJ15" s="12">
        <v>-0.9538</v>
      </c>
      <c r="BK15" s="12">
        <v>-0.9399</v>
      </c>
      <c r="BL15" s="11">
        <v>3</v>
      </c>
      <c r="BM15" s="13">
        <v>133.06</v>
      </c>
      <c r="BN15" s="11">
        <v>3</v>
      </c>
      <c r="BO15" s="11">
        <v>12</v>
      </c>
      <c r="BP15" s="13">
        <v>489.58</v>
      </c>
      <c r="BQ15" s="11">
        <v>53</v>
      </c>
      <c r="BR15" s="12">
        <v>-0.75</v>
      </c>
      <c r="BS15" s="12">
        <v>-0.7282</v>
      </c>
      <c r="BT15" s="11">
        <v>29</v>
      </c>
      <c r="BU15" s="13">
        <v>1124.94</v>
      </c>
      <c r="BV15" s="11">
        <v>3</v>
      </c>
      <c r="BW15" s="11">
        <v>33</v>
      </c>
      <c r="BX15" s="13">
        <v>1113.6</v>
      </c>
      <c r="BY15" s="11">
        <v>47</v>
      </c>
      <c r="BZ15" s="12">
        <v>-0.1212</v>
      </c>
      <c r="CA15" s="12">
        <v>0.0102</v>
      </c>
      <c r="CB15" s="11">
        <v>8</v>
      </c>
      <c r="CC15" s="13">
        <v>267.29</v>
      </c>
      <c r="CD15" s="11">
        <v>1</v>
      </c>
      <c r="CE15" s="11">
        <v>18</v>
      </c>
      <c r="CF15" s="13">
        <v>522.82</v>
      </c>
      <c r="CG15" s="11">
        <v>53</v>
      </c>
      <c r="CH15" s="12">
        <v>-0.5556</v>
      </c>
      <c r="CI15" s="12">
        <v>-0.4888</v>
      </c>
      <c r="CJ15" s="11">
        <v>1</v>
      </c>
      <c r="CK15" s="13">
        <v>46.5</v>
      </c>
      <c r="CL15" s="11">
        <v>2</v>
      </c>
      <c r="CM15" s="11"/>
      <c r="CN15" s="13"/>
      <c r="CO15" s="11">
        <v>46</v>
      </c>
      <c r="CP15" s="12"/>
      <c r="CQ15" s="12"/>
      <c r="CR15" s="11">
        <v>1</v>
      </c>
      <c r="CS15" s="13">
        <v>32.87</v>
      </c>
      <c r="CT15" s="11"/>
      <c r="CU15" s="11">
        <v>7</v>
      </c>
      <c r="CV15" s="13">
        <v>262.67</v>
      </c>
      <c r="CW15" s="11">
        <v>51</v>
      </c>
      <c r="CX15" s="12">
        <v>-0.8571</v>
      </c>
      <c r="CY15" s="12">
        <v>-0.8749</v>
      </c>
      <c r="CZ15" s="11"/>
      <c r="DA15" s="13"/>
      <c r="DB15" s="11"/>
      <c r="DC15" s="11"/>
      <c r="DD15" s="13"/>
      <c r="DE15" s="11">
        <v>10</v>
      </c>
      <c r="DF15" s="12"/>
      <c r="DG15" s="12"/>
      <c r="DH15" s="11">
        <v>2</v>
      </c>
      <c r="DI15" s="13">
        <v>59.8</v>
      </c>
      <c r="DJ15" s="11">
        <v>1</v>
      </c>
      <c r="DK15" s="11">
        <v>3</v>
      </c>
      <c r="DL15" s="13">
        <v>110.33</v>
      </c>
      <c r="DM15" s="11">
        <v>48</v>
      </c>
      <c r="DN15" s="12">
        <v>-0.3333</v>
      </c>
      <c r="DO15" s="12">
        <v>-0.458</v>
      </c>
      <c r="DP15" s="11"/>
      <c r="DQ15" s="13"/>
      <c r="DR15" s="11">
        <v>3</v>
      </c>
      <c r="DS15" s="11">
        <v>13</v>
      </c>
      <c r="DT15" s="13">
        <v>703.87</v>
      </c>
      <c r="DU15" s="11">
        <v>53</v>
      </c>
      <c r="DV15" s="12">
        <v>-1</v>
      </c>
      <c r="DW15" s="12">
        <v>-1</v>
      </c>
      <c r="DX15" s="11"/>
      <c r="DY15" s="13"/>
      <c r="DZ15" s="11"/>
      <c r="EA15" s="11">
        <v>1</v>
      </c>
      <c r="EB15" s="13">
        <v>42.83</v>
      </c>
      <c r="EC15" s="11">
        <v>37</v>
      </c>
      <c r="ED15" s="12">
        <v>-1</v>
      </c>
      <c r="EE15" s="12">
        <v>-1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>
        <v>8</v>
      </c>
      <c r="ET15" s="12"/>
      <c r="EU15" s="12"/>
      <c r="EV15" s="11"/>
      <c r="EW15" s="13"/>
      <c r="EX15" s="11">
        <v>2</v>
      </c>
      <c r="EY15" s="11">
        <v>5</v>
      </c>
      <c r="EZ15" s="13">
        <v>173.25</v>
      </c>
      <c r="FA15" s="11">
        <v>9</v>
      </c>
      <c r="FB15" s="12">
        <v>-1</v>
      </c>
      <c r="FC15" s="12">
        <v>-1</v>
      </c>
      <c r="FD15" s="11"/>
      <c r="FE15" s="13"/>
      <c r="FF15" s="11"/>
      <c r="FG15" s="11">
        <v>5</v>
      </c>
      <c r="FH15" s="13">
        <v>187.09</v>
      </c>
      <c r="FI15" s="11">
        <v>4</v>
      </c>
      <c r="FJ15" s="12">
        <v>-1</v>
      </c>
      <c r="FK15" s="12">
        <v>-1</v>
      </c>
      <c r="FL15" s="11"/>
      <c r="FM15" s="13"/>
      <c r="FN15" s="11">
        <v>1</v>
      </c>
      <c r="FO15" s="11"/>
      <c r="FP15" s="13"/>
      <c r="FQ15" s="11">
        <v>34</v>
      </c>
      <c r="FR15" s="12"/>
      <c r="FS15" s="12"/>
      <c r="FT15" s="11"/>
      <c r="FU15" s="13"/>
      <c r="FV15" s="11"/>
      <c r="FW15" s="11"/>
      <c r="FX15" s="13"/>
      <c r="FY15" s="11">
        <v>4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>
        <v>44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>
        <v>156</v>
      </c>
      <c r="IG15" s="11">
        <v>57</v>
      </c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>
        <v>812</v>
      </c>
      <c r="JD15" s="11"/>
      <c r="JE15" s="11"/>
      <c r="JF15" s="11"/>
      <c r="JG15" s="11"/>
      <c r="JH15" s="11"/>
      <c r="JI15" s="11"/>
      <c r="JJ15" s="11"/>
      <c r="JK15" s="11"/>
      <c r="JL15" s="11"/>
      <c r="JM15" s="11"/>
    </row>
    <row r="16">
      <c r="A16" s="10" t="s">
        <v>96</v>
      </c>
      <c r="B16" s="10" t="s">
        <v>108</v>
      </c>
      <c r="C16" s="10" t="s">
        <v>98</v>
      </c>
      <c r="D16" s="11">
        <v>728</v>
      </c>
      <c r="E16" s="11">
        <f>=ROUNDDOWN(13.8403041825095,0)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92</v>
      </c>
      <c r="M16" s="13">
        <v>3856.75</v>
      </c>
      <c r="N16" s="11">
        <v>5</v>
      </c>
      <c r="O16" s="14">
        <v>771.35</v>
      </c>
      <c r="P16" s="11">
        <v>100</v>
      </c>
      <c r="Q16" s="13">
        <v>4283.73</v>
      </c>
      <c r="R16" s="11">
        <v>31</v>
      </c>
      <c r="S16" s="14">
        <v>138.18</v>
      </c>
      <c r="T16" s="12">
        <v>-0.08</v>
      </c>
      <c r="U16" s="12">
        <v>-0.0997</v>
      </c>
      <c r="V16" s="12">
        <v>-0.8387</v>
      </c>
      <c r="W16" s="12">
        <v>4.5822</v>
      </c>
      <c r="X16" s="11">
        <v>11</v>
      </c>
      <c r="Y16" s="13">
        <v>454.28</v>
      </c>
      <c r="Z16" s="11">
        <v>5</v>
      </c>
      <c r="AA16" s="11">
        <v>32</v>
      </c>
      <c r="AB16" s="13">
        <v>1311.98</v>
      </c>
      <c r="AC16" s="11">
        <v>31</v>
      </c>
      <c r="AD16" s="12">
        <v>-0.6562</v>
      </c>
      <c r="AE16" s="12">
        <v>-0.6537</v>
      </c>
      <c r="AF16" s="11">
        <v>39</v>
      </c>
      <c r="AG16" s="13">
        <v>1594.77</v>
      </c>
      <c r="AH16" s="11">
        <v>5</v>
      </c>
      <c r="AI16" s="11">
        <v>16</v>
      </c>
      <c r="AJ16" s="13">
        <v>668.15</v>
      </c>
      <c r="AK16" s="11">
        <v>27</v>
      </c>
      <c r="AL16" s="12">
        <v>1.4375</v>
      </c>
      <c r="AM16" s="12">
        <v>1.3868</v>
      </c>
      <c r="AN16" s="11">
        <v>10</v>
      </c>
      <c r="AO16" s="13">
        <v>458.62</v>
      </c>
      <c r="AP16" s="11">
        <v>5</v>
      </c>
      <c r="AQ16" s="11">
        <v>8</v>
      </c>
      <c r="AR16" s="13">
        <v>334.16</v>
      </c>
      <c r="AS16" s="11">
        <v>27</v>
      </c>
      <c r="AT16" s="12">
        <v>0.25</v>
      </c>
      <c r="AU16" s="12">
        <v>0.3725</v>
      </c>
      <c r="AV16" s="11">
        <v>13</v>
      </c>
      <c r="AW16" s="13">
        <v>460.84</v>
      </c>
      <c r="AX16" s="11">
        <v>5</v>
      </c>
      <c r="AY16" s="11">
        <v>15</v>
      </c>
      <c r="AZ16" s="13">
        <v>621.23</v>
      </c>
      <c r="BA16" s="11">
        <v>27</v>
      </c>
      <c r="BB16" s="12">
        <v>-0.1333</v>
      </c>
      <c r="BC16" s="12">
        <v>-0.2582</v>
      </c>
      <c r="BD16" s="11">
        <v>5</v>
      </c>
      <c r="BE16" s="13">
        <v>206.2</v>
      </c>
      <c r="BF16" s="11">
        <v>5</v>
      </c>
      <c r="BG16" s="11">
        <v>16</v>
      </c>
      <c r="BH16" s="13">
        <v>757.97</v>
      </c>
      <c r="BI16" s="11">
        <v>17</v>
      </c>
      <c r="BJ16" s="12">
        <v>-0.6875</v>
      </c>
      <c r="BK16" s="12">
        <v>-0.728</v>
      </c>
      <c r="BL16" s="11">
        <v>6</v>
      </c>
      <c r="BM16" s="13">
        <v>306.82</v>
      </c>
      <c r="BN16" s="11">
        <v>5</v>
      </c>
      <c r="BO16" s="11"/>
      <c r="BP16" s="13"/>
      <c r="BQ16" s="11">
        <v>27</v>
      </c>
      <c r="BR16" s="12"/>
      <c r="BS16" s="12"/>
      <c r="BT16" s="11">
        <v>1</v>
      </c>
      <c r="BU16" s="13">
        <v>53.67</v>
      </c>
      <c r="BV16" s="11">
        <v>5</v>
      </c>
      <c r="BW16" s="11">
        <v>4</v>
      </c>
      <c r="BX16" s="13">
        <v>164.51</v>
      </c>
      <c r="BY16" s="11">
        <v>27</v>
      </c>
      <c r="BZ16" s="12">
        <v>-0.75</v>
      </c>
      <c r="CA16" s="12">
        <v>-0.6738</v>
      </c>
      <c r="CB16" s="11">
        <v>2</v>
      </c>
      <c r="CC16" s="13">
        <v>86.92</v>
      </c>
      <c r="CD16" s="11">
        <v>2</v>
      </c>
      <c r="CE16" s="11">
        <v>7</v>
      </c>
      <c r="CF16" s="13">
        <v>335.14</v>
      </c>
      <c r="CG16" s="11">
        <v>31</v>
      </c>
      <c r="CH16" s="12">
        <v>-0.7143</v>
      </c>
      <c r="CI16" s="12">
        <v>-0.7406</v>
      </c>
      <c r="CJ16" s="11">
        <v>1</v>
      </c>
      <c r="CK16" s="13">
        <v>45</v>
      </c>
      <c r="CL16" s="11">
        <v>3</v>
      </c>
      <c r="CM16" s="11"/>
      <c r="CN16" s="13"/>
      <c r="CO16" s="11">
        <v>15</v>
      </c>
      <c r="CP16" s="12"/>
      <c r="CQ16" s="12"/>
      <c r="CR16" s="11">
        <v>2</v>
      </c>
      <c r="CS16" s="13">
        <v>105.62</v>
      </c>
      <c r="CT16" s="11">
        <v>2</v>
      </c>
      <c r="CU16" s="11">
        <v>1</v>
      </c>
      <c r="CV16" s="13">
        <v>48.62</v>
      </c>
      <c r="CW16" s="11">
        <v>27</v>
      </c>
      <c r="CX16" s="12">
        <v>1</v>
      </c>
      <c r="CY16" s="12">
        <v>1.1724</v>
      </c>
      <c r="CZ16" s="11"/>
      <c r="DA16" s="13"/>
      <c r="DB16" s="11"/>
      <c r="DC16" s="11"/>
      <c r="DD16" s="13"/>
      <c r="DE16" s="11">
        <v>3</v>
      </c>
      <c r="DF16" s="12"/>
      <c r="DG16" s="12"/>
      <c r="DH16" s="11">
        <v>2</v>
      </c>
      <c r="DI16" s="13">
        <v>84.01</v>
      </c>
      <c r="DJ16" s="11">
        <v>2</v>
      </c>
      <c r="DK16" s="11">
        <v>1</v>
      </c>
      <c r="DL16" s="13">
        <v>41.97</v>
      </c>
      <c r="DM16" s="11">
        <v>25</v>
      </c>
      <c r="DN16" s="12">
        <v>1</v>
      </c>
      <c r="DO16" s="12">
        <v>1.0017</v>
      </c>
      <c r="DP16" s="11"/>
      <c r="DQ16" s="13"/>
      <c r="DR16" s="11">
        <v>5</v>
      </c>
      <c r="DS16" s="11"/>
      <c r="DT16" s="13"/>
      <c r="DU16" s="11">
        <v>27</v>
      </c>
      <c r="DV16" s="12"/>
      <c r="DW16" s="12"/>
      <c r="DX16" s="11"/>
      <c r="DY16" s="13"/>
      <c r="DZ16" s="11">
        <v>2</v>
      </c>
      <c r="EA16" s="11"/>
      <c r="EB16" s="13"/>
      <c r="EC16" s="11">
        <v>19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>
        <v>3</v>
      </c>
      <c r="FB16" s="12"/>
      <c r="FC16" s="12"/>
      <c r="FD16" s="11"/>
      <c r="FE16" s="13"/>
      <c r="FF16" s="11"/>
      <c r="FG16" s="11"/>
      <c r="FH16" s="13"/>
      <c r="FI16" s="11">
        <v>1</v>
      </c>
      <c r="FJ16" s="12"/>
      <c r="FK16" s="12"/>
      <c r="FL16" s="11"/>
      <c r="FM16" s="13"/>
      <c r="FN16" s="11"/>
      <c r="FO16" s="11"/>
      <c r="FP16" s="13"/>
      <c r="FQ16" s="11">
        <v>9</v>
      </c>
      <c r="FR16" s="12"/>
      <c r="FS16" s="12"/>
      <c r="FT16" s="11"/>
      <c r="FU16" s="13"/>
      <c r="FV16" s="11"/>
      <c r="FW16" s="11"/>
      <c r="FX16" s="13"/>
      <c r="FY16" s="11">
        <v>12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2</v>
      </c>
      <c r="GM16" s="11"/>
      <c r="GN16" s="13"/>
      <c r="GO16" s="11">
        <v>13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>
        <v>728</v>
      </c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</row>
    <row r="17">
      <c r="A17" s="10" t="s">
        <v>96</v>
      </c>
      <c r="B17" s="10" t="s">
        <v>108</v>
      </c>
      <c r="C17" s="10" t="s">
        <v>99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51</v>
      </c>
      <c r="Q17" s="13">
        <v>1588.92</v>
      </c>
      <c r="R17" s="11">
        <v>8</v>
      </c>
      <c r="S17" s="14">
        <v>198.62</v>
      </c>
      <c r="T17" s="12"/>
      <c r="U17" s="12"/>
      <c r="V17" s="12"/>
      <c r="W17" s="12"/>
      <c r="X17" s="11"/>
      <c r="Y17" s="13"/>
      <c r="Z17" s="11"/>
      <c r="AA17" s="11">
        <v>16</v>
      </c>
      <c r="AB17" s="13">
        <v>427.2</v>
      </c>
      <c r="AC17" s="11">
        <v>8</v>
      </c>
      <c r="AD17" s="12"/>
      <c r="AE17" s="12"/>
      <c r="AF17" s="11"/>
      <c r="AG17" s="13"/>
      <c r="AH17" s="11"/>
      <c r="AI17" s="11">
        <v>16</v>
      </c>
      <c r="AJ17" s="13">
        <v>619.88</v>
      </c>
      <c r="AK17" s="11">
        <v>6</v>
      </c>
      <c r="AL17" s="12"/>
      <c r="AM17" s="12"/>
      <c r="AN17" s="11"/>
      <c r="AO17" s="13"/>
      <c r="AP17" s="11"/>
      <c r="AQ17" s="11">
        <v>7</v>
      </c>
      <c r="AR17" s="13">
        <v>199.09</v>
      </c>
      <c r="AS17" s="11">
        <v>6</v>
      </c>
      <c r="AT17" s="12"/>
      <c r="AU17" s="12"/>
      <c r="AV17" s="11"/>
      <c r="AW17" s="13"/>
      <c r="AX17" s="11"/>
      <c r="AY17" s="11">
        <v>7</v>
      </c>
      <c r="AZ17" s="13">
        <v>137.36</v>
      </c>
      <c r="BA17" s="11">
        <v>6</v>
      </c>
      <c r="BB17" s="12"/>
      <c r="BC17" s="12"/>
      <c r="BD17" s="11"/>
      <c r="BE17" s="13"/>
      <c r="BF17" s="11"/>
      <c r="BG17" s="11">
        <v>1</v>
      </c>
      <c r="BH17" s="13">
        <v>27</v>
      </c>
      <c r="BI17" s="11">
        <v>6</v>
      </c>
      <c r="BJ17" s="12"/>
      <c r="BK17" s="12"/>
      <c r="BL17" s="11"/>
      <c r="BM17" s="13"/>
      <c r="BN17" s="11"/>
      <c r="BO17" s="11"/>
      <c r="BP17" s="13"/>
      <c r="BQ17" s="11">
        <v>6</v>
      </c>
      <c r="BR17" s="12"/>
      <c r="BS17" s="12"/>
      <c r="BT17" s="11"/>
      <c r="BU17" s="13"/>
      <c r="BV17" s="11"/>
      <c r="BW17" s="11">
        <v>2</v>
      </c>
      <c r="BX17" s="13">
        <v>95.26</v>
      </c>
      <c r="BY17" s="11">
        <v>6</v>
      </c>
      <c r="BZ17" s="12"/>
      <c r="CA17" s="12"/>
      <c r="CB17" s="11"/>
      <c r="CC17" s="13"/>
      <c r="CD17" s="11"/>
      <c r="CE17" s="11"/>
      <c r="CF17" s="13"/>
      <c r="CG17" s="11">
        <v>8</v>
      </c>
      <c r="CH17" s="12"/>
      <c r="CI17" s="12"/>
      <c r="CJ17" s="11"/>
      <c r="CK17" s="13"/>
      <c r="CL17" s="11"/>
      <c r="CM17" s="11"/>
      <c r="CN17" s="13"/>
      <c r="CO17" s="11">
        <v>6</v>
      </c>
      <c r="CP17" s="12"/>
      <c r="CQ17" s="12"/>
      <c r="CR17" s="11"/>
      <c r="CS17" s="13"/>
      <c r="CT17" s="11"/>
      <c r="CU17" s="11"/>
      <c r="CV17" s="13"/>
      <c r="CW17" s="11">
        <v>6</v>
      </c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>
        <v>2</v>
      </c>
      <c r="DL17" s="13">
        <v>83.13</v>
      </c>
      <c r="DM17" s="11">
        <v>6</v>
      </c>
      <c r="DN17" s="12"/>
      <c r="DO17" s="12"/>
      <c r="DP17" s="11"/>
      <c r="DQ17" s="13"/>
      <c r="DR17" s="11"/>
      <c r="DS17" s="11"/>
      <c r="DT17" s="13"/>
      <c r="DU17" s="11">
        <v>6</v>
      </c>
      <c r="DV17" s="12"/>
      <c r="DW17" s="12"/>
      <c r="DX17" s="11"/>
      <c r="DY17" s="13"/>
      <c r="DZ17" s="11"/>
      <c r="EA17" s="11"/>
      <c r="EB17" s="13"/>
      <c r="EC17" s="11">
        <v>6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>
        <v>4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>
        <v>6</v>
      </c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</row>
    <row r="18">
      <c r="A18" s="10" t="s">
        <v>96</v>
      </c>
      <c r="B18" s="10" t="s">
        <v>108</v>
      </c>
      <c r="C18" s="10" t="s">
        <v>100</v>
      </c>
      <c r="D18" s="11">
        <v>1</v>
      </c>
      <c r="E18" s="11">
        <f>=ROUNDDOWN(0.163934426229508,0)</f>
      </c>
      <c r="F18" s="11"/>
      <c r="G18" s="12"/>
      <c r="H18" s="11"/>
      <c r="I18" s="11">
        <f>=ROUNDDOWN({0},0)</f>
      </c>
      <c r="J18" s="11"/>
      <c r="K18" s="12"/>
      <c r="L18" s="11">
        <v>1</v>
      </c>
      <c r="M18" s="13">
        <v>26.72</v>
      </c>
      <c r="N18" s="11"/>
      <c r="O18" s="14"/>
      <c r="P18" s="11">
        <v>13</v>
      </c>
      <c r="Q18" s="13">
        <v>302.67</v>
      </c>
      <c r="R18" s="11">
        <v>2</v>
      </c>
      <c r="S18" s="14">
        <v>151.34</v>
      </c>
      <c r="T18" s="12">
        <v>-0.9231</v>
      </c>
      <c r="U18" s="12">
        <v>-0.9117</v>
      </c>
      <c r="V18" s="12"/>
      <c r="W18" s="12"/>
      <c r="X18" s="11"/>
      <c r="Y18" s="13"/>
      <c r="Z18" s="11"/>
      <c r="AA18" s="11">
        <v>8</v>
      </c>
      <c r="AB18" s="13">
        <v>186.14</v>
      </c>
      <c r="AC18" s="11">
        <v>2</v>
      </c>
      <c r="AD18" s="12"/>
      <c r="AE18" s="12"/>
      <c r="AF18" s="11">
        <v>1</v>
      </c>
      <c r="AG18" s="13">
        <v>26.72</v>
      </c>
      <c r="AH18" s="11"/>
      <c r="AI18" s="11">
        <v>1</v>
      </c>
      <c r="AJ18" s="13">
        <v>26.72</v>
      </c>
      <c r="AK18" s="11">
        <v>2</v>
      </c>
      <c r="AL18" s="12"/>
      <c r="AM18" s="12"/>
      <c r="AN18" s="11"/>
      <c r="AO18" s="13"/>
      <c r="AP18" s="11"/>
      <c r="AQ18" s="11">
        <v>2</v>
      </c>
      <c r="AR18" s="13">
        <v>48.58</v>
      </c>
      <c r="AS18" s="11">
        <v>2</v>
      </c>
      <c r="AT18" s="12"/>
      <c r="AU18" s="12"/>
      <c r="AV18" s="11"/>
      <c r="AW18" s="13"/>
      <c r="AX18" s="11"/>
      <c r="AY18" s="11">
        <v>2</v>
      </c>
      <c r="AZ18" s="13">
        <v>41.23</v>
      </c>
      <c r="BA18" s="11">
        <v>2</v>
      </c>
      <c r="BB18" s="12"/>
      <c r="BC18" s="12"/>
      <c r="BD18" s="11"/>
      <c r="BE18" s="13"/>
      <c r="BF18" s="11"/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>
        <v>2</v>
      </c>
      <c r="BR18" s="12"/>
      <c r="BS18" s="12"/>
      <c r="BT18" s="11"/>
      <c r="BU18" s="13"/>
      <c r="BV18" s="11"/>
      <c r="BW18" s="11"/>
      <c r="BX18" s="13"/>
      <c r="BY18" s="11">
        <v>2</v>
      </c>
      <c r="BZ18" s="12"/>
      <c r="CA18" s="12"/>
      <c r="CB18" s="11"/>
      <c r="CC18" s="13"/>
      <c r="CD18" s="11"/>
      <c r="CE18" s="11"/>
      <c r="CF18" s="13"/>
      <c r="CG18" s="11">
        <v>2</v>
      </c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>
        <v>2</v>
      </c>
      <c r="DN18" s="12"/>
      <c r="DO18" s="12"/>
      <c r="DP18" s="11"/>
      <c r="DQ18" s="13"/>
      <c r="DR18" s="11"/>
      <c r="DS18" s="11"/>
      <c r="DT18" s="13"/>
      <c r="DU18" s="11">
        <v>2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>
        <v>1</v>
      </c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</row>
    <row r="19">
      <c r="A19" s="10" t="s">
        <v>96</v>
      </c>
      <c r="B19" s="10" t="s">
        <v>109</v>
      </c>
      <c r="C19" s="10" t="s">
        <v>104</v>
      </c>
      <c r="D19" s="11">
        <v>729</v>
      </c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93</v>
      </c>
      <c r="M19" s="13">
        <v>3883.47</v>
      </c>
      <c r="N19" s="11">
        <v>5</v>
      </c>
      <c r="O19" s="14">
        <v>776.69</v>
      </c>
      <c r="P19" s="11">
        <v>164</v>
      </c>
      <c r="Q19" s="13">
        <v>6175.32</v>
      </c>
      <c r="R19" s="11">
        <v>41</v>
      </c>
      <c r="S19" s="14">
        <v>150.62</v>
      </c>
      <c r="T19" s="12">
        <v>-0.4329</v>
      </c>
      <c r="U19" s="12">
        <v>-0.3711</v>
      </c>
      <c r="V19" s="12">
        <v>-0.878</v>
      </c>
      <c r="W19" s="12">
        <v>4.1566</v>
      </c>
      <c r="X19" s="11">
        <v>11</v>
      </c>
      <c r="Y19" s="13">
        <v>454.28</v>
      </c>
      <c r="Z19" s="11">
        <v>5</v>
      </c>
      <c r="AA19" s="11">
        <v>56</v>
      </c>
      <c r="AB19" s="13">
        <v>1925.32</v>
      </c>
      <c r="AC19" s="11">
        <v>41</v>
      </c>
      <c r="AD19" s="12">
        <v>-0.8036</v>
      </c>
      <c r="AE19" s="12">
        <v>-0.764</v>
      </c>
      <c r="AF19" s="11">
        <v>40</v>
      </c>
      <c r="AG19" s="13">
        <v>1621.49</v>
      </c>
      <c r="AH19" s="11">
        <v>5</v>
      </c>
      <c r="AI19" s="11">
        <v>33</v>
      </c>
      <c r="AJ19" s="13">
        <v>1314.75</v>
      </c>
      <c r="AK19" s="11">
        <v>35</v>
      </c>
      <c r="AL19" s="12">
        <v>0.2121</v>
      </c>
      <c r="AM19" s="12">
        <v>0.2333</v>
      </c>
      <c r="AN19" s="11">
        <v>10</v>
      </c>
      <c r="AO19" s="13">
        <v>458.62</v>
      </c>
      <c r="AP19" s="11">
        <v>5</v>
      </c>
      <c r="AQ19" s="11">
        <v>17</v>
      </c>
      <c r="AR19" s="13">
        <v>581.83</v>
      </c>
      <c r="AS19" s="11">
        <v>35</v>
      </c>
      <c r="AT19" s="12">
        <v>-0.4118</v>
      </c>
      <c r="AU19" s="12">
        <v>-0.2118</v>
      </c>
      <c r="AV19" s="11">
        <v>13</v>
      </c>
      <c r="AW19" s="13">
        <v>460.84</v>
      </c>
      <c r="AX19" s="11">
        <v>5</v>
      </c>
      <c r="AY19" s="11">
        <v>24</v>
      </c>
      <c r="AZ19" s="13">
        <v>799.82</v>
      </c>
      <c r="BA19" s="11">
        <v>35</v>
      </c>
      <c r="BB19" s="12">
        <v>-0.4583</v>
      </c>
      <c r="BC19" s="12">
        <v>-0.4238</v>
      </c>
      <c r="BD19" s="11">
        <v>5</v>
      </c>
      <c r="BE19" s="13">
        <v>206.2</v>
      </c>
      <c r="BF19" s="11">
        <v>5</v>
      </c>
      <c r="BG19" s="11">
        <v>17</v>
      </c>
      <c r="BH19" s="13">
        <v>784.97</v>
      </c>
      <c r="BI19" s="11">
        <v>23</v>
      </c>
      <c r="BJ19" s="12">
        <v>-0.7059</v>
      </c>
      <c r="BK19" s="12">
        <v>-0.7373</v>
      </c>
      <c r="BL19" s="11">
        <v>6</v>
      </c>
      <c r="BM19" s="13">
        <v>306.82</v>
      </c>
      <c r="BN19" s="11">
        <v>5</v>
      </c>
      <c r="BO19" s="11"/>
      <c r="BP19" s="13"/>
      <c r="BQ19" s="11">
        <v>35</v>
      </c>
      <c r="BR19" s="12"/>
      <c r="BS19" s="12"/>
      <c r="BT19" s="11">
        <v>1</v>
      </c>
      <c r="BU19" s="13">
        <v>53.67</v>
      </c>
      <c r="BV19" s="11">
        <v>5</v>
      </c>
      <c r="BW19" s="11">
        <v>6</v>
      </c>
      <c r="BX19" s="13">
        <v>259.77</v>
      </c>
      <c r="BY19" s="11">
        <v>35</v>
      </c>
      <c r="BZ19" s="12">
        <v>-0.8333</v>
      </c>
      <c r="CA19" s="12">
        <v>-0.7934</v>
      </c>
      <c r="CB19" s="11">
        <v>2</v>
      </c>
      <c r="CC19" s="13">
        <v>86.92</v>
      </c>
      <c r="CD19" s="11">
        <v>2</v>
      </c>
      <c r="CE19" s="11">
        <v>7</v>
      </c>
      <c r="CF19" s="13">
        <v>335.14</v>
      </c>
      <c r="CG19" s="11">
        <v>41</v>
      </c>
      <c r="CH19" s="12">
        <v>-0.7143</v>
      </c>
      <c r="CI19" s="12">
        <v>-0.7406</v>
      </c>
      <c r="CJ19" s="11">
        <v>1</v>
      </c>
      <c r="CK19" s="13">
        <v>45</v>
      </c>
      <c r="CL19" s="11">
        <v>3</v>
      </c>
      <c r="CM19" s="11"/>
      <c r="CN19" s="13"/>
      <c r="CO19" s="11">
        <v>21</v>
      </c>
      <c r="CP19" s="12"/>
      <c r="CQ19" s="12"/>
      <c r="CR19" s="11">
        <v>2</v>
      </c>
      <c r="CS19" s="13">
        <v>105.62</v>
      </c>
      <c r="CT19" s="11">
        <v>2</v>
      </c>
      <c r="CU19" s="11">
        <v>1</v>
      </c>
      <c r="CV19" s="13">
        <v>48.62</v>
      </c>
      <c r="CW19" s="11">
        <v>33</v>
      </c>
      <c r="CX19" s="12">
        <v>1</v>
      </c>
      <c r="CY19" s="12">
        <v>1.1724</v>
      </c>
      <c r="CZ19" s="11"/>
      <c r="DA19" s="13"/>
      <c r="DB19" s="11"/>
      <c r="DC19" s="11"/>
      <c r="DD19" s="13"/>
      <c r="DE19" s="11">
        <v>3</v>
      </c>
      <c r="DF19" s="12"/>
      <c r="DG19" s="12"/>
      <c r="DH19" s="11">
        <v>2</v>
      </c>
      <c r="DI19" s="13">
        <v>84.01</v>
      </c>
      <c r="DJ19" s="11">
        <v>2</v>
      </c>
      <c r="DK19" s="11">
        <v>3</v>
      </c>
      <c r="DL19" s="13">
        <v>125.1</v>
      </c>
      <c r="DM19" s="11">
        <v>33</v>
      </c>
      <c r="DN19" s="12">
        <v>-0.3333</v>
      </c>
      <c r="DO19" s="12">
        <v>-0.3285</v>
      </c>
      <c r="DP19" s="11"/>
      <c r="DQ19" s="13"/>
      <c r="DR19" s="11">
        <v>5</v>
      </c>
      <c r="DS19" s="11"/>
      <c r="DT19" s="13"/>
      <c r="DU19" s="11">
        <v>35</v>
      </c>
      <c r="DV19" s="12"/>
      <c r="DW19" s="12"/>
      <c r="DX19" s="11"/>
      <c r="DY19" s="13"/>
      <c r="DZ19" s="11">
        <v>2</v>
      </c>
      <c r="EA19" s="11"/>
      <c r="EB19" s="13"/>
      <c r="EC19" s="11">
        <v>25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>
        <v>3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/>
      <c r="FO19" s="11"/>
      <c r="FP19" s="13"/>
      <c r="FQ19" s="11">
        <v>13</v>
      </c>
      <c r="FR19" s="12"/>
      <c r="FS19" s="12"/>
      <c r="FT19" s="11"/>
      <c r="FU19" s="13"/>
      <c r="FV19" s="11"/>
      <c r="FW19" s="11"/>
      <c r="FX19" s="13"/>
      <c r="FY19" s="11">
        <v>12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2</v>
      </c>
      <c r="GM19" s="11"/>
      <c r="GN19" s="13"/>
      <c r="GO19" s="11">
        <v>19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>
        <v>729</v>
      </c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</row>
    <row r="20">
      <c r="A20" s="10" t="s">
        <v>96</v>
      </c>
      <c r="B20" s="10" t="s">
        <v>110</v>
      </c>
      <c r="C20" s="10" t="s">
        <v>98</v>
      </c>
      <c r="D20" s="11">
        <v>1662</v>
      </c>
      <c r="E20" s="11">
        <f>=ROUNDDOWN(26.2559241706161,0)</f>
      </c>
      <c r="F20" s="11"/>
      <c r="G20" s="12"/>
      <c r="H20" s="11"/>
      <c r="I20" s="11">
        <f>=ROUNDDOWN({0},0)</f>
      </c>
      <c r="J20" s="11"/>
      <c r="K20" s="12"/>
      <c r="L20" s="11">
        <v>69</v>
      </c>
      <c r="M20" s="13">
        <v>4718.88</v>
      </c>
      <c r="N20" s="11">
        <v>2</v>
      </c>
      <c r="O20" s="14">
        <v>2359.44</v>
      </c>
      <c r="P20" s="11">
        <v>203</v>
      </c>
      <c r="Q20" s="13">
        <v>10364.99</v>
      </c>
      <c r="R20" s="11">
        <v>31</v>
      </c>
      <c r="S20" s="14">
        <v>334.35</v>
      </c>
      <c r="T20" s="12">
        <v>-0.6601</v>
      </c>
      <c r="U20" s="12">
        <v>-0.5447</v>
      </c>
      <c r="V20" s="12">
        <v>-0.9355</v>
      </c>
      <c r="W20" s="12">
        <v>6.0568</v>
      </c>
      <c r="X20" s="11">
        <v>69</v>
      </c>
      <c r="Y20" s="13">
        <v>4718.88</v>
      </c>
      <c r="Z20" s="11">
        <v>2</v>
      </c>
      <c r="AA20" s="11">
        <v>55</v>
      </c>
      <c r="AB20" s="13">
        <v>3079.73</v>
      </c>
      <c r="AC20" s="11">
        <v>28</v>
      </c>
      <c r="AD20" s="12">
        <v>0.2545</v>
      </c>
      <c r="AE20" s="12">
        <v>0.5322</v>
      </c>
      <c r="AF20" s="11"/>
      <c r="AG20" s="13"/>
      <c r="AH20" s="11"/>
      <c r="AI20" s="11">
        <v>69</v>
      </c>
      <c r="AJ20" s="13">
        <v>3739.84</v>
      </c>
      <c r="AK20" s="11">
        <v>28</v>
      </c>
      <c r="AL20" s="12"/>
      <c r="AM20" s="12"/>
      <c r="AN20" s="11"/>
      <c r="AO20" s="13"/>
      <c r="AP20" s="11"/>
      <c r="AQ20" s="11">
        <v>23</v>
      </c>
      <c r="AR20" s="13">
        <v>1074.58</v>
      </c>
      <c r="AS20" s="11">
        <v>31</v>
      </c>
      <c r="AT20" s="12"/>
      <c r="AU20" s="12"/>
      <c r="AV20" s="11"/>
      <c r="AW20" s="13"/>
      <c r="AX20" s="11"/>
      <c r="AY20" s="11">
        <v>18</v>
      </c>
      <c r="AZ20" s="13">
        <v>658.86</v>
      </c>
      <c r="BA20" s="11">
        <v>31</v>
      </c>
      <c r="BB20" s="12"/>
      <c r="BC20" s="12"/>
      <c r="BD20" s="11"/>
      <c r="BE20" s="13"/>
      <c r="BF20" s="11"/>
      <c r="BG20" s="11">
        <v>10</v>
      </c>
      <c r="BH20" s="13">
        <v>457.53</v>
      </c>
      <c r="BI20" s="11">
        <v>25</v>
      </c>
      <c r="BJ20" s="12"/>
      <c r="BK20" s="12"/>
      <c r="BL20" s="11"/>
      <c r="BM20" s="13"/>
      <c r="BN20" s="11">
        <v>2</v>
      </c>
      <c r="BO20" s="11">
        <v>5</v>
      </c>
      <c r="BP20" s="13">
        <v>223.64</v>
      </c>
      <c r="BQ20" s="11">
        <v>31</v>
      </c>
      <c r="BR20" s="12"/>
      <c r="BS20" s="12"/>
      <c r="BT20" s="11"/>
      <c r="BU20" s="13"/>
      <c r="BV20" s="11"/>
      <c r="BW20" s="11">
        <v>4</v>
      </c>
      <c r="BX20" s="13">
        <v>159.36</v>
      </c>
      <c r="BY20" s="11">
        <v>31</v>
      </c>
      <c r="BZ20" s="12"/>
      <c r="CA20" s="12"/>
      <c r="CB20" s="11"/>
      <c r="CC20" s="13"/>
      <c r="CD20" s="11"/>
      <c r="CE20" s="11">
        <v>13</v>
      </c>
      <c r="CF20" s="13">
        <v>639.59</v>
      </c>
      <c r="CG20" s="11">
        <v>31</v>
      </c>
      <c r="CH20" s="12"/>
      <c r="CI20" s="12"/>
      <c r="CJ20" s="11"/>
      <c r="CK20" s="13"/>
      <c r="CL20" s="11"/>
      <c r="CM20" s="11"/>
      <c r="CN20" s="13"/>
      <c r="CO20" s="11">
        <v>18</v>
      </c>
      <c r="CP20" s="12"/>
      <c r="CQ20" s="12"/>
      <c r="CR20" s="11"/>
      <c r="CS20" s="13"/>
      <c r="CT20" s="11"/>
      <c r="CU20" s="11">
        <v>2</v>
      </c>
      <c r="CV20" s="13">
        <v>127.72</v>
      </c>
      <c r="CW20" s="11">
        <v>30</v>
      </c>
      <c r="CX20" s="12"/>
      <c r="CY20" s="12"/>
      <c r="CZ20" s="11"/>
      <c r="DA20" s="13"/>
      <c r="DB20" s="11"/>
      <c r="DC20" s="11"/>
      <c r="DD20" s="13"/>
      <c r="DE20" s="11">
        <v>3</v>
      </c>
      <c r="DF20" s="12"/>
      <c r="DG20" s="12"/>
      <c r="DH20" s="11"/>
      <c r="DI20" s="13"/>
      <c r="DJ20" s="11">
        <v>2</v>
      </c>
      <c r="DK20" s="11">
        <v>4</v>
      </c>
      <c r="DL20" s="13">
        <v>204.14</v>
      </c>
      <c r="DM20" s="11">
        <v>29</v>
      </c>
      <c r="DN20" s="12"/>
      <c r="DO20" s="12"/>
      <c r="DP20" s="11"/>
      <c r="DQ20" s="13"/>
      <c r="DR20" s="11">
        <v>2</v>
      </c>
      <c r="DS20" s="11"/>
      <c r="DT20" s="13"/>
      <c r="DU20" s="11">
        <v>31</v>
      </c>
      <c r="DV20" s="12"/>
      <c r="DW20" s="12"/>
      <c r="DX20" s="11"/>
      <c r="DY20" s="13"/>
      <c r="DZ20" s="11"/>
      <c r="EA20" s="11"/>
      <c r="EB20" s="13"/>
      <c r="EC20" s="11">
        <v>9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>
        <v>5</v>
      </c>
      <c r="FB20" s="12"/>
      <c r="FC20" s="12"/>
      <c r="FD20" s="11"/>
      <c r="FE20" s="13"/>
      <c r="FF20" s="11"/>
      <c r="FG20" s="11"/>
      <c r="FH20" s="13"/>
      <c r="FI20" s="11">
        <v>1</v>
      </c>
      <c r="FJ20" s="12"/>
      <c r="FK20" s="12"/>
      <c r="FL20" s="11"/>
      <c r="FM20" s="13"/>
      <c r="FN20" s="11"/>
      <c r="FO20" s="11"/>
      <c r="FP20" s="13"/>
      <c r="FQ20" s="11">
        <v>6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>
        <v>24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2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>
        <v>1662</v>
      </c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</row>
    <row r="21">
      <c r="A21" s="10" t="s">
        <v>96</v>
      </c>
      <c r="B21" s="10" t="s">
        <v>110</v>
      </c>
      <c r="C21" s="10" t="s">
        <v>99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41</v>
      </c>
      <c r="M21" s="13">
        <v>1935.33</v>
      </c>
      <c r="N21" s="11"/>
      <c r="O21" s="14"/>
      <c r="P21" s="11">
        <v>384</v>
      </c>
      <c r="Q21" s="13">
        <v>18011.91</v>
      </c>
      <c r="R21" s="11">
        <v>22</v>
      </c>
      <c r="S21" s="14">
        <v>818.72</v>
      </c>
      <c r="T21" s="12">
        <v>-0.8932</v>
      </c>
      <c r="U21" s="12">
        <v>-0.8926</v>
      </c>
      <c r="V21" s="12"/>
      <c r="W21" s="12"/>
      <c r="X21" s="11">
        <v>16</v>
      </c>
      <c r="Y21" s="13">
        <v>633.12</v>
      </c>
      <c r="Z21" s="11"/>
      <c r="AA21" s="11">
        <v>243</v>
      </c>
      <c r="AB21" s="13">
        <v>11835.15</v>
      </c>
      <c r="AC21" s="11">
        <v>19</v>
      </c>
      <c r="AD21" s="12">
        <v>-0.9342</v>
      </c>
      <c r="AE21" s="12">
        <v>-0.9465</v>
      </c>
      <c r="AF21" s="11">
        <v>4</v>
      </c>
      <c r="AG21" s="13">
        <v>217.72</v>
      </c>
      <c r="AH21" s="11"/>
      <c r="AI21" s="11">
        <v>12</v>
      </c>
      <c r="AJ21" s="13">
        <v>583.63</v>
      </c>
      <c r="AK21" s="11">
        <v>19</v>
      </c>
      <c r="AL21" s="12">
        <v>-0.6667</v>
      </c>
      <c r="AM21" s="12">
        <v>-0.627</v>
      </c>
      <c r="AN21" s="11">
        <v>7</v>
      </c>
      <c r="AO21" s="13">
        <v>378.49</v>
      </c>
      <c r="AP21" s="11"/>
      <c r="AQ21" s="11">
        <v>10</v>
      </c>
      <c r="AR21" s="13">
        <v>459.75</v>
      </c>
      <c r="AS21" s="11">
        <v>19</v>
      </c>
      <c r="AT21" s="12">
        <v>-0.3</v>
      </c>
      <c r="AU21" s="12">
        <v>-0.1767</v>
      </c>
      <c r="AV21" s="11">
        <v>6</v>
      </c>
      <c r="AW21" s="13">
        <v>260.1</v>
      </c>
      <c r="AX21" s="11"/>
      <c r="AY21" s="11">
        <v>36</v>
      </c>
      <c r="AZ21" s="13">
        <v>1307.69</v>
      </c>
      <c r="BA21" s="11">
        <v>22</v>
      </c>
      <c r="BB21" s="12">
        <v>-0.8333</v>
      </c>
      <c r="BC21" s="12">
        <v>-0.8011</v>
      </c>
      <c r="BD21" s="11">
        <v>4</v>
      </c>
      <c r="BE21" s="13">
        <v>227.08</v>
      </c>
      <c r="BF21" s="11"/>
      <c r="BG21" s="11">
        <v>12</v>
      </c>
      <c r="BH21" s="13">
        <v>588.42</v>
      </c>
      <c r="BI21" s="11">
        <v>22</v>
      </c>
      <c r="BJ21" s="12">
        <v>-0.6667</v>
      </c>
      <c r="BK21" s="12">
        <v>-0.6141</v>
      </c>
      <c r="BL21" s="11"/>
      <c r="BM21" s="13"/>
      <c r="BN21" s="11"/>
      <c r="BO21" s="11">
        <v>33</v>
      </c>
      <c r="BP21" s="13">
        <v>1434.55</v>
      </c>
      <c r="BQ21" s="11">
        <v>22</v>
      </c>
      <c r="BR21" s="12"/>
      <c r="BS21" s="12"/>
      <c r="BT21" s="11">
        <v>2</v>
      </c>
      <c r="BU21" s="13">
        <v>108.38</v>
      </c>
      <c r="BV21" s="11"/>
      <c r="BW21" s="11">
        <v>8</v>
      </c>
      <c r="BX21" s="13">
        <v>392.71</v>
      </c>
      <c r="BY21" s="11">
        <v>22</v>
      </c>
      <c r="BZ21" s="12">
        <v>-0.75</v>
      </c>
      <c r="CA21" s="12">
        <v>-0.724</v>
      </c>
      <c r="CB21" s="11">
        <v>1</v>
      </c>
      <c r="CC21" s="13">
        <v>56.25</v>
      </c>
      <c r="CD21" s="11"/>
      <c r="CE21" s="11">
        <v>15</v>
      </c>
      <c r="CF21" s="13">
        <v>680.26</v>
      </c>
      <c r="CG21" s="11">
        <v>22</v>
      </c>
      <c r="CH21" s="12">
        <v>-0.9333</v>
      </c>
      <c r="CI21" s="12">
        <v>-0.9173</v>
      </c>
      <c r="CJ21" s="11"/>
      <c r="CK21" s="13"/>
      <c r="CL21" s="11"/>
      <c r="CM21" s="11"/>
      <c r="CN21" s="13"/>
      <c r="CO21" s="11">
        <v>11</v>
      </c>
      <c r="CP21" s="12"/>
      <c r="CQ21" s="12"/>
      <c r="CR21" s="11"/>
      <c r="CS21" s="13"/>
      <c r="CT21" s="11"/>
      <c r="CU21" s="11">
        <v>6</v>
      </c>
      <c r="CV21" s="13">
        <v>294.75</v>
      </c>
      <c r="CW21" s="11">
        <v>21</v>
      </c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>
        <v>1</v>
      </c>
      <c r="DI21" s="13">
        <v>54.19</v>
      </c>
      <c r="DJ21" s="11"/>
      <c r="DK21" s="11">
        <v>7</v>
      </c>
      <c r="DL21" s="13">
        <v>282.02</v>
      </c>
      <c r="DM21" s="11">
        <v>22</v>
      </c>
      <c r="DN21" s="12">
        <v>-0.8571</v>
      </c>
      <c r="DO21" s="12">
        <v>-0.8079</v>
      </c>
      <c r="DP21" s="11"/>
      <c r="DQ21" s="13"/>
      <c r="DR21" s="11"/>
      <c r="DS21" s="11">
        <v>2</v>
      </c>
      <c r="DT21" s="13">
        <v>152.98</v>
      </c>
      <c r="DU21" s="11">
        <v>22</v>
      </c>
      <c r="DV21" s="12"/>
      <c r="DW21" s="12"/>
      <c r="DX21" s="11"/>
      <c r="DY21" s="13"/>
      <c r="DZ21" s="11"/>
      <c r="EA21" s="11"/>
      <c r="EB21" s="13"/>
      <c r="EC21" s="11">
        <v>11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>
        <v>3</v>
      </c>
      <c r="ET21" s="12"/>
      <c r="EU21" s="12"/>
      <c r="EV21" s="11"/>
      <c r="EW21" s="13"/>
      <c r="EX21" s="11"/>
      <c r="EY21" s="11"/>
      <c r="EZ21" s="13"/>
      <c r="FA21" s="11">
        <v>6</v>
      </c>
      <c r="FB21" s="12"/>
      <c r="FC21" s="12"/>
      <c r="FD21" s="11"/>
      <c r="FE21" s="13"/>
      <c r="FF21" s="11"/>
      <c r="FG21" s="11"/>
      <c r="FH21" s="13"/>
      <c r="FI21" s="11">
        <v>4</v>
      </c>
      <c r="FJ21" s="12"/>
      <c r="FK21" s="12"/>
      <c r="FL21" s="11"/>
      <c r="FM21" s="13"/>
      <c r="FN21" s="11"/>
      <c r="FO21" s="11"/>
      <c r="FP21" s="13"/>
      <c r="FQ21" s="11">
        <v>8</v>
      </c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>
        <v>20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</row>
    <row r="22">
      <c r="A22" s="10" t="s">
        <v>96</v>
      </c>
      <c r="B22" s="10" t="s">
        <v>110</v>
      </c>
      <c r="C22" s="10" t="s">
        <v>100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/>
      <c r="M22" s="13"/>
      <c r="N22" s="11"/>
      <c r="O22" s="14"/>
      <c r="P22" s="11">
        <v>22</v>
      </c>
      <c r="Q22" s="13">
        <v>1059.97</v>
      </c>
      <c r="R22" s="11">
        <v>16</v>
      </c>
      <c r="S22" s="14">
        <v>66.25</v>
      </c>
      <c r="T22" s="12"/>
      <c r="U22" s="12"/>
      <c r="V22" s="12"/>
      <c r="W22" s="12"/>
      <c r="X22" s="11"/>
      <c r="Y22" s="13"/>
      <c r="Z22" s="11"/>
      <c r="AA22" s="11">
        <v>5</v>
      </c>
      <c r="AB22" s="13">
        <v>231.75</v>
      </c>
      <c r="AC22" s="11">
        <v>14</v>
      </c>
      <c r="AD22" s="12"/>
      <c r="AE22" s="12"/>
      <c r="AF22" s="11"/>
      <c r="AG22" s="13"/>
      <c r="AH22" s="11"/>
      <c r="AI22" s="11">
        <v>5</v>
      </c>
      <c r="AJ22" s="13">
        <v>241.17</v>
      </c>
      <c r="AK22" s="11">
        <v>16</v>
      </c>
      <c r="AL22" s="12"/>
      <c r="AM22" s="12"/>
      <c r="AN22" s="11"/>
      <c r="AO22" s="13"/>
      <c r="AP22" s="11"/>
      <c r="AQ22" s="11">
        <v>2</v>
      </c>
      <c r="AR22" s="13">
        <v>118.32</v>
      </c>
      <c r="AS22" s="11">
        <v>16</v>
      </c>
      <c r="AT22" s="12"/>
      <c r="AU22" s="12"/>
      <c r="AV22" s="11"/>
      <c r="AW22" s="13"/>
      <c r="AX22" s="11"/>
      <c r="AY22" s="11">
        <v>1</v>
      </c>
      <c r="AZ22" s="13">
        <v>35.57</v>
      </c>
      <c r="BA22" s="11">
        <v>16</v>
      </c>
      <c r="BB22" s="12"/>
      <c r="BC22" s="12"/>
      <c r="BD22" s="11"/>
      <c r="BE22" s="13"/>
      <c r="BF22" s="11"/>
      <c r="BG22" s="11">
        <v>2</v>
      </c>
      <c r="BH22" s="13">
        <v>96.42</v>
      </c>
      <c r="BI22" s="11">
        <v>10</v>
      </c>
      <c r="BJ22" s="12"/>
      <c r="BK22" s="12"/>
      <c r="BL22" s="11"/>
      <c r="BM22" s="13"/>
      <c r="BN22" s="11"/>
      <c r="BO22" s="11"/>
      <c r="BP22" s="13"/>
      <c r="BQ22" s="11">
        <v>16</v>
      </c>
      <c r="BR22" s="12"/>
      <c r="BS22" s="12"/>
      <c r="BT22" s="11"/>
      <c r="BU22" s="13"/>
      <c r="BV22" s="11"/>
      <c r="BW22" s="11">
        <v>2</v>
      </c>
      <c r="BX22" s="13">
        <v>118.58</v>
      </c>
      <c r="BY22" s="11">
        <v>16</v>
      </c>
      <c r="BZ22" s="12"/>
      <c r="CA22" s="12"/>
      <c r="CB22" s="11"/>
      <c r="CC22" s="13"/>
      <c r="CD22" s="11"/>
      <c r="CE22" s="11">
        <v>2</v>
      </c>
      <c r="CF22" s="13">
        <v>90.01</v>
      </c>
      <c r="CG22" s="11">
        <v>16</v>
      </c>
      <c r="CH22" s="12"/>
      <c r="CI22" s="12"/>
      <c r="CJ22" s="11"/>
      <c r="CK22" s="13"/>
      <c r="CL22" s="11"/>
      <c r="CM22" s="11"/>
      <c r="CN22" s="13"/>
      <c r="CO22" s="11">
        <v>10</v>
      </c>
      <c r="CP22" s="12"/>
      <c r="CQ22" s="12"/>
      <c r="CR22" s="11"/>
      <c r="CS22" s="13"/>
      <c r="CT22" s="11"/>
      <c r="CU22" s="11">
        <v>2</v>
      </c>
      <c r="CV22" s="13">
        <v>85.15</v>
      </c>
      <c r="CW22" s="11">
        <v>14</v>
      </c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>
        <v>1</v>
      </c>
      <c r="DL22" s="13">
        <v>43</v>
      </c>
      <c r="DM22" s="11">
        <v>14</v>
      </c>
      <c r="DN22" s="12"/>
      <c r="DO22" s="12"/>
      <c r="DP22" s="11"/>
      <c r="DQ22" s="13"/>
      <c r="DR22" s="11"/>
      <c r="DS22" s="11"/>
      <c r="DT22" s="13"/>
      <c r="DU22" s="11">
        <v>16</v>
      </c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>
        <v>1</v>
      </c>
      <c r="FJ22" s="12"/>
      <c r="FK22" s="12"/>
      <c r="FL22" s="11"/>
      <c r="FM22" s="13"/>
      <c r="FN22" s="11"/>
      <c r="FO22" s="11"/>
      <c r="FP22" s="13"/>
      <c r="FQ22" s="11">
        <v>6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>
        <v>12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</row>
    <row r="23">
      <c r="A23" s="10" t="s">
        <v>96</v>
      </c>
      <c r="B23" s="10" t="s">
        <v>111</v>
      </c>
      <c r="C23" s="10" t="s">
        <v>104</v>
      </c>
      <c r="D23" s="11">
        <v>1662</v>
      </c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110</v>
      </c>
      <c r="M23" s="13">
        <v>6654.21</v>
      </c>
      <c r="N23" s="11">
        <v>2</v>
      </c>
      <c r="O23" s="14">
        <v>3327.1</v>
      </c>
      <c r="P23" s="11">
        <v>609</v>
      </c>
      <c r="Q23" s="13">
        <v>29436.87</v>
      </c>
      <c r="R23" s="11">
        <v>69</v>
      </c>
      <c r="S23" s="14">
        <v>426.62</v>
      </c>
      <c r="T23" s="12">
        <v>-0.8194</v>
      </c>
      <c r="U23" s="12">
        <v>-0.7739</v>
      </c>
      <c r="V23" s="12">
        <v>-0.971</v>
      </c>
      <c r="W23" s="12">
        <v>6.7987</v>
      </c>
      <c r="X23" s="11">
        <v>85</v>
      </c>
      <c r="Y23" s="13">
        <v>5352</v>
      </c>
      <c r="Z23" s="11">
        <v>2</v>
      </c>
      <c r="AA23" s="11">
        <v>303</v>
      </c>
      <c r="AB23" s="13">
        <v>15146.63</v>
      </c>
      <c r="AC23" s="11">
        <v>61</v>
      </c>
      <c r="AD23" s="12">
        <v>-0.7195</v>
      </c>
      <c r="AE23" s="12">
        <v>-0.6467</v>
      </c>
      <c r="AF23" s="11">
        <v>4</v>
      </c>
      <c r="AG23" s="13">
        <v>217.72</v>
      </c>
      <c r="AH23" s="11"/>
      <c r="AI23" s="11">
        <v>86</v>
      </c>
      <c r="AJ23" s="13">
        <v>4564.64</v>
      </c>
      <c r="AK23" s="11">
        <v>63</v>
      </c>
      <c r="AL23" s="12">
        <v>-0.9535</v>
      </c>
      <c r="AM23" s="12">
        <v>-0.9523</v>
      </c>
      <c r="AN23" s="11">
        <v>7</v>
      </c>
      <c r="AO23" s="13">
        <v>378.49</v>
      </c>
      <c r="AP23" s="11"/>
      <c r="AQ23" s="11">
        <v>35</v>
      </c>
      <c r="AR23" s="13">
        <v>1652.65</v>
      </c>
      <c r="AS23" s="11">
        <v>66</v>
      </c>
      <c r="AT23" s="12">
        <v>-0.8</v>
      </c>
      <c r="AU23" s="12">
        <v>-0.771</v>
      </c>
      <c r="AV23" s="11">
        <v>6</v>
      </c>
      <c r="AW23" s="13">
        <v>260.1</v>
      </c>
      <c r="AX23" s="11"/>
      <c r="AY23" s="11">
        <v>55</v>
      </c>
      <c r="AZ23" s="13">
        <v>2002.12</v>
      </c>
      <c r="BA23" s="11">
        <v>69</v>
      </c>
      <c r="BB23" s="12">
        <v>-0.8909</v>
      </c>
      <c r="BC23" s="12">
        <v>-0.8701</v>
      </c>
      <c r="BD23" s="11">
        <v>4</v>
      </c>
      <c r="BE23" s="13">
        <v>227.08</v>
      </c>
      <c r="BF23" s="11"/>
      <c r="BG23" s="11">
        <v>24</v>
      </c>
      <c r="BH23" s="13">
        <v>1142.37</v>
      </c>
      <c r="BI23" s="11">
        <v>57</v>
      </c>
      <c r="BJ23" s="12">
        <v>-0.8333</v>
      </c>
      <c r="BK23" s="12">
        <v>-0.8012</v>
      </c>
      <c r="BL23" s="11"/>
      <c r="BM23" s="13"/>
      <c r="BN23" s="11">
        <v>2</v>
      </c>
      <c r="BO23" s="11">
        <v>38</v>
      </c>
      <c r="BP23" s="13">
        <v>1658.19</v>
      </c>
      <c r="BQ23" s="11">
        <v>69</v>
      </c>
      <c r="BR23" s="12">
        <v>-1</v>
      </c>
      <c r="BS23" s="12">
        <v>-1</v>
      </c>
      <c r="BT23" s="11">
        <v>2</v>
      </c>
      <c r="BU23" s="13">
        <v>108.38</v>
      </c>
      <c r="BV23" s="11"/>
      <c r="BW23" s="11">
        <v>14</v>
      </c>
      <c r="BX23" s="13">
        <v>670.65</v>
      </c>
      <c r="BY23" s="11">
        <v>69</v>
      </c>
      <c r="BZ23" s="12">
        <v>-0.8571</v>
      </c>
      <c r="CA23" s="12">
        <v>-0.8384</v>
      </c>
      <c r="CB23" s="11">
        <v>1</v>
      </c>
      <c r="CC23" s="13">
        <v>56.25</v>
      </c>
      <c r="CD23" s="11"/>
      <c r="CE23" s="11">
        <v>30</v>
      </c>
      <c r="CF23" s="13">
        <v>1409.86</v>
      </c>
      <c r="CG23" s="11">
        <v>69</v>
      </c>
      <c r="CH23" s="12">
        <v>-0.9667</v>
      </c>
      <c r="CI23" s="12">
        <v>-0.9601</v>
      </c>
      <c r="CJ23" s="11"/>
      <c r="CK23" s="13"/>
      <c r="CL23" s="11"/>
      <c r="CM23" s="11"/>
      <c r="CN23" s="13"/>
      <c r="CO23" s="11">
        <v>39</v>
      </c>
      <c r="CP23" s="12"/>
      <c r="CQ23" s="12"/>
      <c r="CR23" s="11"/>
      <c r="CS23" s="13"/>
      <c r="CT23" s="11"/>
      <c r="CU23" s="11">
        <v>10</v>
      </c>
      <c r="CV23" s="13">
        <v>507.62</v>
      </c>
      <c r="CW23" s="11">
        <v>65</v>
      </c>
      <c r="CX23" s="12">
        <v>-1</v>
      </c>
      <c r="CY23" s="12">
        <v>-1</v>
      </c>
      <c r="CZ23" s="11"/>
      <c r="DA23" s="13"/>
      <c r="DB23" s="11"/>
      <c r="DC23" s="11"/>
      <c r="DD23" s="13"/>
      <c r="DE23" s="11">
        <v>3</v>
      </c>
      <c r="DF23" s="12"/>
      <c r="DG23" s="12"/>
      <c r="DH23" s="11">
        <v>1</v>
      </c>
      <c r="DI23" s="13">
        <v>54.19</v>
      </c>
      <c r="DJ23" s="11">
        <v>2</v>
      </c>
      <c r="DK23" s="11">
        <v>12</v>
      </c>
      <c r="DL23" s="13">
        <v>529.16</v>
      </c>
      <c r="DM23" s="11">
        <v>65</v>
      </c>
      <c r="DN23" s="12">
        <v>-0.9167</v>
      </c>
      <c r="DO23" s="12">
        <v>-0.8976</v>
      </c>
      <c r="DP23" s="11"/>
      <c r="DQ23" s="13"/>
      <c r="DR23" s="11">
        <v>2</v>
      </c>
      <c r="DS23" s="11">
        <v>2</v>
      </c>
      <c r="DT23" s="13">
        <v>152.98</v>
      </c>
      <c r="DU23" s="11">
        <v>69</v>
      </c>
      <c r="DV23" s="12">
        <v>-1</v>
      </c>
      <c r="DW23" s="12">
        <v>-1</v>
      </c>
      <c r="DX23" s="11"/>
      <c r="DY23" s="13"/>
      <c r="DZ23" s="11"/>
      <c r="EA23" s="11"/>
      <c r="EB23" s="13"/>
      <c r="EC23" s="11">
        <v>20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>
        <v>3</v>
      </c>
      <c r="ET23" s="12"/>
      <c r="EU23" s="12"/>
      <c r="EV23" s="11"/>
      <c r="EW23" s="13"/>
      <c r="EX23" s="11"/>
      <c r="EY23" s="11"/>
      <c r="EZ23" s="13"/>
      <c r="FA23" s="11">
        <v>11</v>
      </c>
      <c r="FB23" s="12"/>
      <c r="FC23" s="12"/>
      <c r="FD23" s="11"/>
      <c r="FE23" s="13"/>
      <c r="FF23" s="11"/>
      <c r="FG23" s="11"/>
      <c r="FH23" s="13"/>
      <c r="FI23" s="11">
        <v>6</v>
      </c>
      <c r="FJ23" s="12"/>
      <c r="FK23" s="12"/>
      <c r="FL23" s="11"/>
      <c r="FM23" s="13"/>
      <c r="FN23" s="11"/>
      <c r="FO23" s="11"/>
      <c r="FP23" s="13"/>
      <c r="FQ23" s="11">
        <v>20</v>
      </c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>
        <v>56</v>
      </c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2</v>
      </c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>
        <v>1662</v>
      </c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</row>
    <row r="24">
      <c r="A24" s="10" t="s">
        <v>112</v>
      </c>
      <c r="B24" s="10" t="s">
        <v>104</v>
      </c>
      <c r="C24" s="10" t="s">
        <v>104</v>
      </c>
      <c r="D24" s="11">
        <v>119878</v>
      </c>
      <c r="E24" s="11">
        <f>=ROUNDDOWN({0},0)</f>
      </c>
      <c r="F24" s="11">
        <v>32456</v>
      </c>
      <c r="G24" s="12"/>
      <c r="H24" s="11"/>
      <c r="I24" s="11">
        <f>=ROUNDDOWN({0},0)</f>
      </c>
      <c r="J24" s="11"/>
      <c r="K24" s="12"/>
      <c r="L24" s="11">
        <v>7057</v>
      </c>
      <c r="M24" s="13">
        <v>281243.49</v>
      </c>
      <c r="N24" s="11">
        <v>370</v>
      </c>
      <c r="O24" s="14">
        <v>760.12</v>
      </c>
      <c r="P24" s="11">
        <v>16622</v>
      </c>
      <c r="Q24" s="13">
        <v>655425.26</v>
      </c>
      <c r="R24" s="11">
        <v>469</v>
      </c>
      <c r="S24" s="14">
        <v>1397.5</v>
      </c>
      <c r="T24" s="12">
        <v>-0.5754</v>
      </c>
      <c r="U24" s="12">
        <v>-0.5709</v>
      </c>
      <c r="V24" s="12">
        <v>-0.2111</v>
      </c>
      <c r="W24" s="12">
        <v>-0.4561</v>
      </c>
      <c r="X24" s="11">
        <v>2142</v>
      </c>
      <c r="Y24" s="13">
        <v>81344.62</v>
      </c>
      <c r="Z24" s="11">
        <v>340</v>
      </c>
      <c r="AA24" s="11">
        <v>7052</v>
      </c>
      <c r="AB24" s="13">
        <v>281102.52</v>
      </c>
      <c r="AC24" s="11">
        <v>398</v>
      </c>
      <c r="AD24" s="12">
        <v>-0.6963</v>
      </c>
      <c r="AE24" s="12">
        <v>-0.7106</v>
      </c>
      <c r="AF24" s="11">
        <v>1318</v>
      </c>
      <c r="AG24" s="13">
        <v>48308.52</v>
      </c>
      <c r="AH24" s="11">
        <v>278</v>
      </c>
      <c r="AI24" s="11">
        <v>2514</v>
      </c>
      <c r="AJ24" s="13">
        <v>108419.7</v>
      </c>
      <c r="AK24" s="11">
        <v>450</v>
      </c>
      <c r="AL24" s="12">
        <v>-0.4757</v>
      </c>
      <c r="AM24" s="12">
        <v>-0.5544</v>
      </c>
      <c r="AN24" s="11">
        <v>834</v>
      </c>
      <c r="AO24" s="13">
        <v>33143.07</v>
      </c>
      <c r="AP24" s="11">
        <v>341</v>
      </c>
      <c r="AQ24" s="11">
        <v>1659</v>
      </c>
      <c r="AR24" s="13">
        <v>58447.09</v>
      </c>
      <c r="AS24" s="11">
        <v>451</v>
      </c>
      <c r="AT24" s="12">
        <v>-0.4973</v>
      </c>
      <c r="AU24" s="12">
        <v>-0.4329</v>
      </c>
      <c r="AV24" s="11">
        <v>755</v>
      </c>
      <c r="AW24" s="13">
        <v>29236.36</v>
      </c>
      <c r="AX24" s="11">
        <v>341</v>
      </c>
      <c r="AY24" s="11">
        <v>1244</v>
      </c>
      <c r="AZ24" s="13">
        <v>41040.48</v>
      </c>
      <c r="BA24" s="11">
        <v>429</v>
      </c>
      <c r="BB24" s="12">
        <v>-0.3931</v>
      </c>
      <c r="BC24" s="12">
        <v>-0.2876</v>
      </c>
      <c r="BD24" s="11">
        <v>551</v>
      </c>
      <c r="BE24" s="13">
        <v>23263.38</v>
      </c>
      <c r="BF24" s="11">
        <v>321</v>
      </c>
      <c r="BG24" s="11">
        <v>1617</v>
      </c>
      <c r="BH24" s="13">
        <v>63039.53</v>
      </c>
      <c r="BI24" s="11">
        <v>352</v>
      </c>
      <c r="BJ24" s="12">
        <v>-0.6592</v>
      </c>
      <c r="BK24" s="12">
        <v>-0.631</v>
      </c>
      <c r="BL24" s="11">
        <v>421</v>
      </c>
      <c r="BM24" s="13">
        <v>20452.12</v>
      </c>
      <c r="BN24" s="11">
        <v>343</v>
      </c>
      <c r="BO24" s="11">
        <v>423</v>
      </c>
      <c r="BP24" s="13">
        <v>18800.76</v>
      </c>
      <c r="BQ24" s="11">
        <v>461</v>
      </c>
      <c r="BR24" s="12">
        <v>-0.0047</v>
      </c>
      <c r="BS24" s="12">
        <v>0.0878</v>
      </c>
      <c r="BT24" s="11">
        <v>401</v>
      </c>
      <c r="BU24" s="13">
        <v>16046.23</v>
      </c>
      <c r="BV24" s="11">
        <v>312</v>
      </c>
      <c r="BW24" s="11">
        <v>585</v>
      </c>
      <c r="BX24" s="13">
        <v>22156.11</v>
      </c>
      <c r="BY24" s="11">
        <v>425</v>
      </c>
      <c r="BZ24" s="12">
        <v>-0.3145</v>
      </c>
      <c r="CA24" s="12">
        <v>-0.2758</v>
      </c>
      <c r="CB24" s="11">
        <v>184</v>
      </c>
      <c r="CC24" s="13">
        <v>9145.84</v>
      </c>
      <c r="CD24" s="11">
        <v>238</v>
      </c>
      <c r="CE24" s="11">
        <v>669</v>
      </c>
      <c r="CF24" s="13">
        <v>27021.41</v>
      </c>
      <c r="CG24" s="11">
        <v>450</v>
      </c>
      <c r="CH24" s="12">
        <v>-0.725</v>
      </c>
      <c r="CI24" s="12">
        <v>-0.6615</v>
      </c>
      <c r="CJ24" s="11">
        <v>128</v>
      </c>
      <c r="CK24" s="13">
        <v>5504.47</v>
      </c>
      <c r="CL24" s="11">
        <v>103</v>
      </c>
      <c r="CM24" s="11">
        <v>6</v>
      </c>
      <c r="CN24" s="13">
        <v>334.96</v>
      </c>
      <c r="CO24" s="11">
        <v>243</v>
      </c>
      <c r="CP24" s="12">
        <v>20.3333</v>
      </c>
      <c r="CQ24" s="12">
        <v>15.4332</v>
      </c>
      <c r="CR24" s="11">
        <v>72</v>
      </c>
      <c r="CS24" s="13">
        <v>3438.84</v>
      </c>
      <c r="CT24" s="11">
        <v>212</v>
      </c>
      <c r="CU24" s="11">
        <v>201</v>
      </c>
      <c r="CV24" s="13">
        <v>8092.83</v>
      </c>
      <c r="CW24" s="11">
        <v>433</v>
      </c>
      <c r="CX24" s="12">
        <v>-0.6418</v>
      </c>
      <c r="CY24" s="12">
        <v>-0.5751</v>
      </c>
      <c r="CZ24" s="11">
        <v>68</v>
      </c>
      <c r="DA24" s="13">
        <v>3041.22</v>
      </c>
      <c r="DB24" s="11">
        <v>52</v>
      </c>
      <c r="DC24" s="11">
        <v>149</v>
      </c>
      <c r="DD24" s="13">
        <v>6445.35</v>
      </c>
      <c r="DE24" s="11">
        <v>64</v>
      </c>
      <c r="DF24" s="12">
        <v>-0.5436</v>
      </c>
      <c r="DG24" s="12">
        <v>-0.5282</v>
      </c>
      <c r="DH24" s="11">
        <v>63</v>
      </c>
      <c r="DI24" s="13">
        <v>2349.01</v>
      </c>
      <c r="DJ24" s="11">
        <v>49</v>
      </c>
      <c r="DK24" s="11">
        <v>230</v>
      </c>
      <c r="DL24" s="13">
        <v>8428.01</v>
      </c>
      <c r="DM24" s="11">
        <v>403</v>
      </c>
      <c r="DN24" s="12">
        <v>-0.7261</v>
      </c>
      <c r="DO24" s="12">
        <v>-0.7213</v>
      </c>
      <c r="DP24" s="11">
        <v>47</v>
      </c>
      <c r="DQ24" s="13">
        <v>2340.79</v>
      </c>
      <c r="DR24" s="11">
        <v>361</v>
      </c>
      <c r="DS24" s="11">
        <v>53</v>
      </c>
      <c r="DT24" s="13">
        <v>3469.32</v>
      </c>
      <c r="DU24" s="11">
        <v>461</v>
      </c>
      <c r="DV24" s="12">
        <v>-0.1132</v>
      </c>
      <c r="DW24" s="12">
        <v>-0.3253</v>
      </c>
      <c r="DX24" s="11">
        <v>17</v>
      </c>
      <c r="DY24" s="13">
        <v>1098.75</v>
      </c>
      <c r="DZ24" s="11">
        <v>101</v>
      </c>
      <c r="EA24" s="11">
        <v>11</v>
      </c>
      <c r="EB24" s="13">
        <v>568.85</v>
      </c>
      <c r="EC24" s="11">
        <v>203</v>
      </c>
      <c r="ED24" s="12">
        <v>0.5455</v>
      </c>
      <c r="EE24" s="12">
        <v>0.9315</v>
      </c>
      <c r="EF24" s="11">
        <v>19</v>
      </c>
      <c r="EG24" s="13">
        <v>782.9</v>
      </c>
      <c r="EH24" s="11">
        <v>54</v>
      </c>
      <c r="EI24" s="11">
        <v>14</v>
      </c>
      <c r="EJ24" s="13">
        <v>600.54</v>
      </c>
      <c r="EK24" s="11">
        <v>28</v>
      </c>
      <c r="EL24" s="12">
        <v>0.3571</v>
      </c>
      <c r="EM24" s="12">
        <v>0.3037</v>
      </c>
      <c r="EN24" s="11">
        <v>16</v>
      </c>
      <c r="EO24" s="13">
        <v>779.33</v>
      </c>
      <c r="EP24" s="11">
        <v>122</v>
      </c>
      <c r="EQ24" s="11">
        <v>26</v>
      </c>
      <c r="ER24" s="13">
        <v>1185.6</v>
      </c>
      <c r="ES24" s="11">
        <v>130</v>
      </c>
      <c r="ET24" s="12">
        <v>-0.3846</v>
      </c>
      <c r="EU24" s="12">
        <v>-0.3427</v>
      </c>
      <c r="EV24" s="11">
        <v>13</v>
      </c>
      <c r="EW24" s="13">
        <v>694.16</v>
      </c>
      <c r="EX24" s="11">
        <v>54</v>
      </c>
      <c r="EY24" s="11">
        <v>17</v>
      </c>
      <c r="EZ24" s="13">
        <v>704.1</v>
      </c>
      <c r="FA24" s="11">
        <v>47</v>
      </c>
      <c r="FB24" s="12">
        <v>-0.2353</v>
      </c>
      <c r="FC24" s="12">
        <v>-0.0141</v>
      </c>
      <c r="FD24" s="11">
        <v>6</v>
      </c>
      <c r="FE24" s="13">
        <v>206.4</v>
      </c>
      <c r="FF24" s="11">
        <v>13</v>
      </c>
      <c r="FG24" s="11">
        <v>107</v>
      </c>
      <c r="FH24" s="13">
        <v>3595.58</v>
      </c>
      <c r="FI24" s="11">
        <v>56</v>
      </c>
      <c r="FJ24" s="12">
        <v>-0.9439</v>
      </c>
      <c r="FK24" s="12">
        <v>-0.9426</v>
      </c>
      <c r="FL24" s="11">
        <v>2</v>
      </c>
      <c r="FM24" s="13">
        <v>67.48</v>
      </c>
      <c r="FN24" s="11">
        <v>146</v>
      </c>
      <c r="FO24" s="11">
        <v>8</v>
      </c>
      <c r="FP24" s="13">
        <v>350.73</v>
      </c>
      <c r="FQ24" s="11">
        <v>162</v>
      </c>
      <c r="FR24" s="12">
        <v>-0.75</v>
      </c>
      <c r="FS24" s="12">
        <v>-0.8076</v>
      </c>
      <c r="FT24" s="11"/>
      <c r="FU24" s="13"/>
      <c r="FV24" s="11"/>
      <c r="FW24" s="11">
        <v>35</v>
      </c>
      <c r="FX24" s="13">
        <v>1502.26</v>
      </c>
      <c r="FY24" s="11">
        <v>100</v>
      </c>
      <c r="FZ24" s="12">
        <v>-1</v>
      </c>
      <c r="GA24" s="12">
        <v>-1</v>
      </c>
      <c r="GB24" s="11"/>
      <c r="GC24" s="13"/>
      <c r="GD24" s="11">
        <v>5</v>
      </c>
      <c r="GE24" s="11">
        <v>1</v>
      </c>
      <c r="GF24" s="13">
        <v>85.73</v>
      </c>
      <c r="GG24" s="11">
        <v>4</v>
      </c>
      <c r="GH24" s="12">
        <v>-1</v>
      </c>
      <c r="GI24" s="12">
        <v>-1</v>
      </c>
      <c r="GJ24" s="11"/>
      <c r="GK24" s="13"/>
      <c r="GL24" s="11">
        <v>170</v>
      </c>
      <c r="GM24" s="11">
        <v>1</v>
      </c>
      <c r="GN24" s="13">
        <v>33.8</v>
      </c>
      <c r="GO24" s="11">
        <v>287</v>
      </c>
      <c r="GP24" s="12">
        <v>-1</v>
      </c>
      <c r="GQ24" s="12">
        <v>-1</v>
      </c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2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>
        <v>87274</v>
      </c>
      <c r="IG24" s="11">
        <v>11731</v>
      </c>
      <c r="IH24" s="11"/>
      <c r="II24" s="11">
        <v>20427</v>
      </c>
      <c r="IJ24" s="11"/>
      <c r="IK24" s="11"/>
      <c r="IL24" s="11"/>
      <c r="IM24" s="11">
        <v>446</v>
      </c>
      <c r="IN24" s="11"/>
      <c r="IO24" s="11"/>
      <c r="IP24" s="11"/>
      <c r="IQ24" s="11"/>
      <c r="IR24" s="11"/>
      <c r="IS24" s="11"/>
      <c r="IT24" s="11"/>
      <c r="IU24" s="11"/>
      <c r="IV24" s="11">
        <v>2578</v>
      </c>
      <c r="IW24" s="11">
        <v>910</v>
      </c>
      <c r="IX24" s="11">
        <v>640</v>
      </c>
      <c r="IY24" s="11">
        <v>1140</v>
      </c>
      <c r="IZ24" s="11">
        <v>2895</v>
      </c>
      <c r="JA24" s="11">
        <v>297</v>
      </c>
      <c r="JB24" s="11">
        <v>3076</v>
      </c>
      <c r="JC24" s="11">
        <v>812</v>
      </c>
      <c r="JD24" s="11">
        <v>971</v>
      </c>
      <c r="JE24" s="11">
        <v>4244</v>
      </c>
      <c r="JF24" s="11">
        <v>3360</v>
      </c>
      <c r="JG24" s="11">
        <v>5177</v>
      </c>
      <c r="JH24" s="11">
        <v>1240</v>
      </c>
      <c r="JI24" s="11">
        <v>530</v>
      </c>
      <c r="JJ24" s="11">
        <v>540</v>
      </c>
      <c r="JK24" s="11">
        <v>2410</v>
      </c>
      <c r="JL24" s="11">
        <v>796</v>
      </c>
      <c r="JM24" s="11">
        <v>840</v>
      </c>
    </row>
    <row r="25">
      <c r="A25" s="20" t="s">
        <v>113</v>
      </c>
      <c r="B25" s="15" t="s">
        <v>104</v>
      </c>
      <c r="C25" s="15" t="s">
        <v>104</v>
      </c>
      <c r="D25" s="16">
        <v>119878</v>
      </c>
      <c r="E25" s="16">
        <f>=ROUNDDOWN({0},0)</f>
      </c>
      <c r="F25" s="16">
        <v>32456</v>
      </c>
      <c r="G25" s="17"/>
      <c r="H25" s="16"/>
      <c r="I25" s="16">
        <f>=ROUNDDOWN({0},0)</f>
      </c>
      <c r="J25" s="16"/>
      <c r="K25" s="17"/>
      <c r="L25" s="16">
        <v>7057</v>
      </c>
      <c r="M25" s="18">
        <v>281243.49</v>
      </c>
      <c r="N25" s="16">
        <v>370</v>
      </c>
      <c r="O25" s="19">
        <v>760.12</v>
      </c>
      <c r="P25" s="16">
        <v>16622</v>
      </c>
      <c r="Q25" s="18">
        <v>655425.26</v>
      </c>
      <c r="R25" s="16">
        <v>469</v>
      </c>
      <c r="S25" s="19">
        <v>1397.5</v>
      </c>
      <c r="T25" s="17">
        <v>-0.5754</v>
      </c>
      <c r="U25" s="17">
        <v>-0.5709</v>
      </c>
      <c r="V25" s="17">
        <v>-0.2111</v>
      </c>
      <c r="W25" s="17">
        <v>-0.4561</v>
      </c>
      <c r="X25" s="16">
        <v>2142</v>
      </c>
      <c r="Y25" s="18">
        <v>81344.62</v>
      </c>
      <c r="Z25" s="16">
        <v>340</v>
      </c>
      <c r="AA25" s="16">
        <v>7052</v>
      </c>
      <c r="AB25" s="18">
        <v>281102.52</v>
      </c>
      <c r="AC25" s="16">
        <v>398</v>
      </c>
      <c r="AD25" s="17">
        <v>-0.6963</v>
      </c>
      <c r="AE25" s="17">
        <v>-0.7106</v>
      </c>
      <c r="AF25" s="16">
        <v>1318</v>
      </c>
      <c r="AG25" s="18">
        <v>48308.52</v>
      </c>
      <c r="AH25" s="16">
        <v>278</v>
      </c>
      <c r="AI25" s="16">
        <v>2514</v>
      </c>
      <c r="AJ25" s="18">
        <v>108419.7</v>
      </c>
      <c r="AK25" s="16">
        <v>450</v>
      </c>
      <c r="AL25" s="17">
        <v>-0.4757</v>
      </c>
      <c r="AM25" s="17">
        <v>-0.5544</v>
      </c>
      <c r="AN25" s="16">
        <v>834</v>
      </c>
      <c r="AO25" s="18">
        <v>33143.07</v>
      </c>
      <c r="AP25" s="16">
        <v>341</v>
      </c>
      <c r="AQ25" s="16">
        <v>1659</v>
      </c>
      <c r="AR25" s="18">
        <v>58447.09</v>
      </c>
      <c r="AS25" s="16">
        <v>451</v>
      </c>
      <c r="AT25" s="17">
        <v>-0.4973</v>
      </c>
      <c r="AU25" s="17">
        <v>-0.4329</v>
      </c>
      <c r="AV25" s="16">
        <v>755</v>
      </c>
      <c r="AW25" s="18">
        <v>29236.36</v>
      </c>
      <c r="AX25" s="16">
        <v>341</v>
      </c>
      <c r="AY25" s="16">
        <v>1244</v>
      </c>
      <c r="AZ25" s="18">
        <v>41040.48</v>
      </c>
      <c r="BA25" s="16">
        <v>429</v>
      </c>
      <c r="BB25" s="17">
        <v>-0.3931</v>
      </c>
      <c r="BC25" s="17">
        <v>-0.2876</v>
      </c>
      <c r="BD25" s="16">
        <v>551</v>
      </c>
      <c r="BE25" s="18">
        <v>23263.38</v>
      </c>
      <c r="BF25" s="16">
        <v>321</v>
      </c>
      <c r="BG25" s="16">
        <v>1617</v>
      </c>
      <c r="BH25" s="18">
        <v>63039.53</v>
      </c>
      <c r="BI25" s="16">
        <v>352</v>
      </c>
      <c r="BJ25" s="17">
        <v>-0.6592</v>
      </c>
      <c r="BK25" s="17">
        <v>-0.631</v>
      </c>
      <c r="BL25" s="16">
        <v>421</v>
      </c>
      <c r="BM25" s="18">
        <v>20452.12</v>
      </c>
      <c r="BN25" s="16">
        <v>343</v>
      </c>
      <c r="BO25" s="16">
        <v>423</v>
      </c>
      <c r="BP25" s="18">
        <v>18800.76</v>
      </c>
      <c r="BQ25" s="16">
        <v>461</v>
      </c>
      <c r="BR25" s="17">
        <v>-0.0047</v>
      </c>
      <c r="BS25" s="17">
        <v>0.0878</v>
      </c>
      <c r="BT25" s="16">
        <v>401</v>
      </c>
      <c r="BU25" s="18">
        <v>16046.23</v>
      </c>
      <c r="BV25" s="16">
        <v>312</v>
      </c>
      <c r="BW25" s="16">
        <v>585</v>
      </c>
      <c r="BX25" s="18">
        <v>22156.11</v>
      </c>
      <c r="BY25" s="16">
        <v>425</v>
      </c>
      <c r="BZ25" s="17">
        <v>-0.3145</v>
      </c>
      <c r="CA25" s="17">
        <v>-0.2758</v>
      </c>
      <c r="CB25" s="16">
        <v>184</v>
      </c>
      <c r="CC25" s="18">
        <v>9145.84</v>
      </c>
      <c r="CD25" s="16">
        <v>238</v>
      </c>
      <c r="CE25" s="16">
        <v>669</v>
      </c>
      <c r="CF25" s="18">
        <v>27021.41</v>
      </c>
      <c r="CG25" s="16">
        <v>450</v>
      </c>
      <c r="CH25" s="17">
        <v>-0.725</v>
      </c>
      <c r="CI25" s="17">
        <v>-0.6615</v>
      </c>
      <c r="CJ25" s="16">
        <v>128</v>
      </c>
      <c r="CK25" s="18">
        <v>5504.47</v>
      </c>
      <c r="CL25" s="16">
        <v>103</v>
      </c>
      <c r="CM25" s="16">
        <v>6</v>
      </c>
      <c r="CN25" s="18">
        <v>334.96</v>
      </c>
      <c r="CO25" s="16">
        <v>243</v>
      </c>
      <c r="CP25" s="17">
        <v>20.3333</v>
      </c>
      <c r="CQ25" s="17">
        <v>15.4332</v>
      </c>
      <c r="CR25" s="16">
        <v>72</v>
      </c>
      <c r="CS25" s="18">
        <v>3438.84</v>
      </c>
      <c r="CT25" s="16">
        <v>212</v>
      </c>
      <c r="CU25" s="16">
        <v>201</v>
      </c>
      <c r="CV25" s="18">
        <v>8092.83</v>
      </c>
      <c r="CW25" s="16">
        <v>433</v>
      </c>
      <c r="CX25" s="17">
        <v>-0.6418</v>
      </c>
      <c r="CY25" s="17">
        <v>-0.5751</v>
      </c>
      <c r="CZ25" s="16">
        <v>68</v>
      </c>
      <c r="DA25" s="18">
        <v>3041.22</v>
      </c>
      <c r="DB25" s="16">
        <v>52</v>
      </c>
      <c r="DC25" s="16">
        <v>149</v>
      </c>
      <c r="DD25" s="18">
        <v>6445.35</v>
      </c>
      <c r="DE25" s="16">
        <v>64</v>
      </c>
      <c r="DF25" s="17">
        <v>-0.5436</v>
      </c>
      <c r="DG25" s="17">
        <v>-0.5282</v>
      </c>
      <c r="DH25" s="16">
        <v>63</v>
      </c>
      <c r="DI25" s="18">
        <v>2349.01</v>
      </c>
      <c r="DJ25" s="16">
        <v>49</v>
      </c>
      <c r="DK25" s="16">
        <v>230</v>
      </c>
      <c r="DL25" s="18">
        <v>8428.01</v>
      </c>
      <c r="DM25" s="16">
        <v>403</v>
      </c>
      <c r="DN25" s="17">
        <v>-0.7261</v>
      </c>
      <c r="DO25" s="17">
        <v>-0.7213</v>
      </c>
      <c r="DP25" s="16">
        <v>47</v>
      </c>
      <c r="DQ25" s="18">
        <v>2340.79</v>
      </c>
      <c r="DR25" s="16">
        <v>361</v>
      </c>
      <c r="DS25" s="16">
        <v>53</v>
      </c>
      <c r="DT25" s="18">
        <v>3469.32</v>
      </c>
      <c r="DU25" s="16">
        <v>461</v>
      </c>
      <c r="DV25" s="17">
        <v>-0.1132</v>
      </c>
      <c r="DW25" s="17">
        <v>-0.3253</v>
      </c>
      <c r="DX25" s="16">
        <v>17</v>
      </c>
      <c r="DY25" s="18">
        <v>1098.75</v>
      </c>
      <c r="DZ25" s="16">
        <v>101</v>
      </c>
      <c r="EA25" s="16">
        <v>11</v>
      </c>
      <c r="EB25" s="18">
        <v>568.85</v>
      </c>
      <c r="EC25" s="16">
        <v>203</v>
      </c>
      <c r="ED25" s="17">
        <v>0.5455</v>
      </c>
      <c r="EE25" s="17">
        <v>0.9315</v>
      </c>
      <c r="EF25" s="16">
        <v>19</v>
      </c>
      <c r="EG25" s="18">
        <v>782.9</v>
      </c>
      <c r="EH25" s="16">
        <v>54</v>
      </c>
      <c r="EI25" s="16">
        <v>14</v>
      </c>
      <c r="EJ25" s="18">
        <v>600.54</v>
      </c>
      <c r="EK25" s="16">
        <v>28</v>
      </c>
      <c r="EL25" s="17">
        <v>0.3571</v>
      </c>
      <c r="EM25" s="17">
        <v>0.3037</v>
      </c>
      <c r="EN25" s="16">
        <v>16</v>
      </c>
      <c r="EO25" s="18">
        <v>779.33</v>
      </c>
      <c r="EP25" s="16">
        <v>122</v>
      </c>
      <c r="EQ25" s="16">
        <v>26</v>
      </c>
      <c r="ER25" s="18">
        <v>1185.6</v>
      </c>
      <c r="ES25" s="16">
        <v>130</v>
      </c>
      <c r="ET25" s="17">
        <v>-0.3846</v>
      </c>
      <c r="EU25" s="17">
        <v>-0.3427</v>
      </c>
      <c r="EV25" s="16">
        <v>13</v>
      </c>
      <c r="EW25" s="18">
        <v>694.16</v>
      </c>
      <c r="EX25" s="16">
        <v>54</v>
      </c>
      <c r="EY25" s="16">
        <v>17</v>
      </c>
      <c r="EZ25" s="18">
        <v>704.1</v>
      </c>
      <c r="FA25" s="16">
        <v>47</v>
      </c>
      <c r="FB25" s="17">
        <v>-0.2353</v>
      </c>
      <c r="FC25" s="17">
        <v>-0.0141</v>
      </c>
      <c r="FD25" s="16">
        <v>6</v>
      </c>
      <c r="FE25" s="18">
        <v>206.4</v>
      </c>
      <c r="FF25" s="16">
        <v>13</v>
      </c>
      <c r="FG25" s="16">
        <v>107</v>
      </c>
      <c r="FH25" s="18">
        <v>3595.58</v>
      </c>
      <c r="FI25" s="16">
        <v>56</v>
      </c>
      <c r="FJ25" s="17">
        <v>-0.9439</v>
      </c>
      <c r="FK25" s="17">
        <v>-0.9426</v>
      </c>
      <c r="FL25" s="16">
        <v>2</v>
      </c>
      <c r="FM25" s="18">
        <v>67.48</v>
      </c>
      <c r="FN25" s="16">
        <v>146</v>
      </c>
      <c r="FO25" s="16">
        <v>8</v>
      </c>
      <c r="FP25" s="18">
        <v>350.73</v>
      </c>
      <c r="FQ25" s="16">
        <v>162</v>
      </c>
      <c r="FR25" s="17">
        <v>-0.75</v>
      </c>
      <c r="FS25" s="17">
        <v>-0.8076</v>
      </c>
      <c r="FT25" s="16"/>
      <c r="FU25" s="18"/>
      <c r="FV25" s="16"/>
      <c r="FW25" s="16">
        <v>35</v>
      </c>
      <c r="FX25" s="18">
        <v>1502.26</v>
      </c>
      <c r="FY25" s="16">
        <v>100</v>
      </c>
      <c r="FZ25" s="17">
        <v>-1</v>
      </c>
      <c r="GA25" s="17">
        <v>-1</v>
      </c>
      <c r="GB25" s="16"/>
      <c r="GC25" s="18"/>
      <c r="GD25" s="16">
        <v>5</v>
      </c>
      <c r="GE25" s="16">
        <v>1</v>
      </c>
      <c r="GF25" s="18">
        <v>85.73</v>
      </c>
      <c r="GG25" s="16">
        <v>4</v>
      </c>
      <c r="GH25" s="17">
        <v>-1</v>
      </c>
      <c r="GI25" s="17">
        <v>-1</v>
      </c>
      <c r="GJ25" s="16"/>
      <c r="GK25" s="18"/>
      <c r="GL25" s="16">
        <v>170</v>
      </c>
      <c r="GM25" s="16">
        <v>1</v>
      </c>
      <c r="GN25" s="18">
        <v>33.8</v>
      </c>
      <c r="GO25" s="16">
        <v>287</v>
      </c>
      <c r="GP25" s="17">
        <v>-1</v>
      </c>
      <c r="GQ25" s="17">
        <v>-1</v>
      </c>
      <c r="GR25" s="16"/>
      <c r="GS25" s="18"/>
      <c r="GT25" s="16"/>
      <c r="GU25" s="16"/>
      <c r="GV25" s="18"/>
      <c r="GW25" s="16"/>
      <c r="GX25" s="17"/>
      <c r="GY25" s="17"/>
      <c r="GZ25" s="16"/>
      <c r="HA25" s="18"/>
      <c r="HB25" s="16"/>
      <c r="HC25" s="16"/>
      <c r="HD25" s="18"/>
      <c r="HE25" s="16"/>
      <c r="HF25" s="17"/>
      <c r="HG25" s="17"/>
      <c r="HH25" s="16"/>
      <c r="HI25" s="18"/>
      <c r="HJ25" s="16">
        <v>2</v>
      </c>
      <c r="HK25" s="16"/>
      <c r="HL25" s="18"/>
      <c r="HM25" s="16"/>
      <c r="HN25" s="17"/>
      <c r="HO25" s="17"/>
      <c r="HP25" s="16"/>
      <c r="HQ25" s="18"/>
      <c r="HR25" s="16"/>
      <c r="HS25" s="16"/>
      <c r="HT25" s="18"/>
      <c r="HU25" s="16"/>
      <c r="HV25" s="17"/>
      <c r="HW25" s="17"/>
      <c r="HX25" s="16"/>
      <c r="HY25" s="18"/>
      <c r="HZ25" s="16"/>
      <c r="IA25" s="16"/>
      <c r="IB25" s="18"/>
      <c r="IC25" s="16"/>
      <c r="ID25" s="17"/>
      <c r="IE25" s="17"/>
      <c r="IF25" s="16">
        <v>87274</v>
      </c>
      <c r="IG25" s="16">
        <v>11731</v>
      </c>
      <c r="IH25" s="16"/>
      <c r="II25" s="16">
        <v>20427</v>
      </c>
      <c r="IJ25" s="16"/>
      <c r="IK25" s="16"/>
      <c r="IL25" s="16"/>
      <c r="IM25" s="16">
        <v>446</v>
      </c>
      <c r="IN25" s="16"/>
      <c r="IO25" s="16"/>
      <c r="IP25" s="16"/>
      <c r="IQ25" s="16"/>
      <c r="IR25" s="16"/>
      <c r="IS25" s="16"/>
      <c r="IT25" s="16"/>
      <c r="IU25" s="16"/>
      <c r="IV25" s="16">
        <v>2578</v>
      </c>
      <c r="IW25" s="16">
        <v>910</v>
      </c>
      <c r="IX25" s="16">
        <v>640</v>
      </c>
      <c r="IY25" s="16">
        <v>1140</v>
      </c>
      <c r="IZ25" s="16">
        <v>2895</v>
      </c>
      <c r="JA25" s="16">
        <v>297</v>
      </c>
      <c r="JB25" s="16">
        <v>3076</v>
      </c>
      <c r="JC25" s="16">
        <v>812</v>
      </c>
      <c r="JD25" s="16">
        <v>971</v>
      </c>
      <c r="JE25" s="16">
        <v>4244</v>
      </c>
      <c r="JF25" s="16">
        <v>3360</v>
      </c>
      <c r="JG25" s="16">
        <v>5177</v>
      </c>
      <c r="JH25" s="16">
        <v>1240</v>
      </c>
      <c r="JI25" s="16">
        <v>530</v>
      </c>
      <c r="JJ25" s="16">
        <v>540</v>
      </c>
      <c r="JK25" s="16">
        <v>2410</v>
      </c>
      <c r="JL25" s="16">
        <v>796</v>
      </c>
      <c r="JM25" s="16">
        <v>840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U3"/>
    <mergeCell ref="IV2:JM3"/>
  </mergeCells>
  <headerFooter/>
</worksheet>
</file>