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<sst xmlns="http://schemas.openxmlformats.org/spreadsheetml/2006/main" count="349" uniqueCount="349">
  <si>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</si>
  <si>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</si>
  <si>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</si>
  <si>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</si>
  <si>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</si>
  <si>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</si>
  <si>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</si>
  <si>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</si>
  <si>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</si>
  <si>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</si>
  <si>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</si>
  <si>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</si>
  <si>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</si>
  <si>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</si>
  <si>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</si>
  <si>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</si>
  <si>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</si>
  <si>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</si>
  <si>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</si>
  <si>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</si>
  <si>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JCPENNEY01</t>
  </si>
  <si>
    <t>KOHLDSN</t>
  </si>
  <si>
    <t>MACY02</t>
  </si>
  <si>
    <t>AMERSIGNDS</t>
  </si>
  <si>
    <t>BLK01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</si>
  <si>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</si>
  <si>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</si>
  <si>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</si>
  <si>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</si>
  <si>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</si>
  <si>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</si>
  <si>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</si>
  <si>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</si>
  <si>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</si>
  <si>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</si>
  <si>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</si>
  <si>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</si>
  <si>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</si>
  <si>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</si>
  <si>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</si>
  <si>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</si>
  <si>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</si>
  <si>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</si>
  <si>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</si>
  <si>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</si>
  <si>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</si>
  <si>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</si>
  <si>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</si>
  <si>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</si>
  <si>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</si>
  <si>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</si>
  <si>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</si>
  <si>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</si>
  <si>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</si>
  <si>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</si>
  <si>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</si>
  <si>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</si>
  <si>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</si>
  <si>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</si>
  <si>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</si>
  <si>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</si>
  <si>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</si>
  <si>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</si>
  <si>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</si>
  <si>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</si>
  <si>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</si>
  <si>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</si>
  <si>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</si>
  <si>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</si>
  <si>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</si>
  <si>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</si>
  <si>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</si>
  <si>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</si>
  <si>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</si>
  <si>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</si>
  <si>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</si>
  <si>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</si>
  <si>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</si>
  <si>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</si>
  <si>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</si>
  <si>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</si>
  <si>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</si>
  <si>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</si>
  <si>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</si>
  <si>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</si>
  <si>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</si>
  <si>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</si>
  <si>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</si>
  <si>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</si>
  <si>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</si>
  <si>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</si>
  <si>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</si>
  <si>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</si>
  <si>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</si>
  <si>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</si>
  <si>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</si>
  <si>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</si>
  <si>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</si>
  <si>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</si>
  <si>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</si>
  <si>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</si>
  <si>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</si>
  <si>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</si>
  <si>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</si>
  <si>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</si>
  <si>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</si>
  <si>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</si>
  <si>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</si>
  <si>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</si>
  <si>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</si>
  <si>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</si>
  <si>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</si>
  <si>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</si>
  <si>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</si>
  <si>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</si>
  <si>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</si>
  <si>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</si>
  <si>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</si>
  <si>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</si>
  <si>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</si>
  <si>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</si>
  <si>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</si>
  <si>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</si>
  <si>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</si>
  <si>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</si>
  <si>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</si>
  <si>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</si>
  <si>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</si>
  <si>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</si>
  <si>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</si>
  <si>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</si>
  <si>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</si>
  <si>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</si>
  <si>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</si>
  <si>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</si>
  <si>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</si>
  <si>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</si>
  <si>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</si>
  <si>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</si>
  <si>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</si>
  <si>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</si>
  <si>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</si>
  <si>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</si>
  <si>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</si>
  <si>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</si>
  <si>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AMAZON,AMAZONDS,CSNSTORES,JCPENNEY01,KOHLDSN,OLLIIX,OVERSTOCK01</t>
  </si>
  <si>
    <t>Setup</t>
  </si>
  <si>
    <t>Active</t>
  </si>
  <si>
    <t>7/30/2016</t>
  </si>
  <si>
    <t>1/2/2015</t>
  </si>
  <si>
    <t>No</t>
  </si>
  <si>
    <t>1/6/2015</t>
  </si>
  <si>
    <t>5/18/2016</t>
  </si>
  <si>
    <t>10/31/2016</t>
  </si>
  <si>
    <t>10/14/2016</t>
  </si>
  <si>
    <t>1/7/2019</t>
  </si>
  <si>
    <t>12/31/2015</t>
  </si>
  <si>
    <t>9/23/2019</t>
  </si>
  <si>
    <t>Unproductive</t>
  </si>
  <si>
    <t>Discontinued</t>
  </si>
  <si>
    <t>9/18/2018</t>
  </si>
  <si>
    <t>11/11/2019</t>
  </si>
  <si>
    <t>1/7/2017</t>
  </si>
  <si>
    <t>7/17/2019</t>
  </si>
  <si>
    <t>2/18/2020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</si>
  <si>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</si>
  <si>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</si>
  <si>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</si>
  <si>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</si>
  <si>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</si>
  <si>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</si>
  <si>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</si>
  <si>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</si>
  <si>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</si>
  <si>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</si>
  <si>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</si>
  <si>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</si>
  <si>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</si>
  <si>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</si>
  <si>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</si>
  <si>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</si>
  <si>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</si>
  <si>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9/21/2015</t>
  </si>
  <si>
    <t>5/14/2019</t>
  </si>
  <si>
    <t>7/1/2019</t>
  </si>
  <si>
    <t>3/10/2020</t>
  </si>
  <si>
    <t>3/11/2015</t>
  </si>
  <si>
    <t>Ready To Offer</t>
  </si>
  <si>
    <t>7/13/2020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</si>
  <si>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</si>
  <si>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</si>
  <si>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</si>
  <si>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</si>
  <si>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</si>
  <si>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</si>
  <si>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</si>
  <si>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</si>
  <si>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PF003273</t>
  </si>
  <si>
    <t>3</t>
  </si>
  <si>
    <t>Solid</t>
  </si>
  <si>
    <t>Transitional</t>
  </si>
  <si>
    <t>Casual|Modern/Contemporary</t>
  </si>
  <si>
    <t>MACY02,OLLIIX</t>
  </si>
  <si>
    <t>11/21/2015</t>
  </si>
  <si>
    <t>1/5/2015</t>
  </si>
  <si>
    <t>Dropped</t>
  </si>
  <si>
    <t>6/25/2015</t>
  </si>
  <si>
    <t>8/15/2016</t>
  </si>
  <si>
    <t>1/8/2019</t>
  </si>
  <si>
    <t>8/25/2020</t>
  </si>
  <si>
    <t>5/28/2019</t>
  </si>
  <si>
    <t>8/4/2016</t>
  </si>
  <si>
    <t>12/21/2017</t>
  </si>
  <si>
    <t>1/20/2020</t>
  </si>
  <si>
    <t>11/2/2018</t>
  </si>
  <si>
    <t>10/16/2015</t>
  </si>
  <si>
    <t>9/24/2019</t>
  </si>
  <si>
    <t>JLA13-500</t>
  </si>
  <si>
    <t>AMERSIGNDS,CSNSTORES,JCPENNEY01,MACY02,OLLIIX,OVERSTOCK01</t>
  </si>
  <si>
    <t>4/28/2016</t>
  </si>
  <si>
    <t>5/28/2015</t>
  </si>
  <si>
    <t>9/1/2016</t>
  </si>
  <si>
    <t>9/21/2020</t>
  </si>
  <si>
    <t>8/19/2019</t>
  </si>
  <si>
    <t>2/15/2018</t>
  </si>
  <si>
    <t>7/20/2019</t>
  </si>
  <si>
    <t>3/5/2020</t>
  </si>
  <si>
    <t>12/2/2019</t>
  </si>
  <si>
    <t>12/20/2017</t>
  </si>
  <si>
    <t>10/29/2018</t>
  </si>
  <si>
    <t>FB13-1027</t>
  </si>
  <si>
    <t>Linen</t>
  </si>
  <si>
    <t>PF003280</t>
  </si>
  <si>
    <t>5/2/2017</t>
  </si>
  <si>
    <t>BLK01,JCPENNEY01,KOHLDSN,MACY02,OLLIIX,OVERSTOCK01</t>
  </si>
  <si>
    <t>5/15/2017</t>
  </si>
  <si>
    <t>8/15/2015</t>
  </si>
  <si>
    <t>10/11/2016</t>
  </si>
  <si>
    <t>8/31/2016</t>
  </si>
  <si>
    <t>2/21/2017</t>
  </si>
  <si>
    <t>1/15/2019</t>
  </si>
  <si>
    <t>10/26/2016</t>
  </si>
  <si>
    <t>12/8/2017</t>
  </si>
  <si>
    <t>8/27/2019</t>
  </si>
  <si>
    <t>12/19/2016</t>
  </si>
  <si>
    <t>7/31/2019</t>
  </si>
  <si>
    <t>10/23/2019</t>
  </si>
  <si>
    <t>12/27/2018</t>
  </si>
  <si>
    <t>8/5/2016</t>
  </si>
  <si>
    <t>5/18/2017</t>
  </si>
  <si>
    <t>10/21/2021</t>
  </si>
  <si>
    <t>11/16/2018</t>
  </si>
  <si>
    <t>FB13-1028</t>
  </si>
  <si>
    <t>B</t>
  </si>
  <si>
    <t>AMERSIGNDS,BLK01,JCPENNEY01,MACY02,OLLIIX,OVERSTOCK01</t>
  </si>
  <si>
    <t>12/30/2016</t>
  </si>
  <si>
    <t>9/8/2017</t>
  </si>
  <si>
    <t>12/12/2018</t>
  </si>
  <si>
    <t>6/27/2017</t>
  </si>
  <si>
    <t>6/11/2019</t>
  </si>
  <si>
    <t>12/12/2016</t>
  </si>
  <si>
    <t>9/17/2019</t>
  </si>
  <si>
    <t>3/4/2019</t>
  </si>
  <si>
    <t>10/17/2017</t>
  </si>
  <si>
    <t>FB13-1148</t>
  </si>
  <si>
    <t>Taupe</t>
  </si>
  <si>
    <t>PF003287</t>
  </si>
  <si>
    <t>CSNSTORES,JCPENNEY01,OLLIIX</t>
  </si>
  <si>
    <t>2/14/2017</t>
  </si>
  <si>
    <t>4/10/2017</t>
  </si>
  <si>
    <t>6/9/2016</t>
  </si>
  <si>
    <t>11/27/2017</t>
  </si>
  <si>
    <t>9/2/2017</t>
  </si>
  <si>
    <t>2/23/2018</t>
  </si>
  <si>
    <t>6/20/2018</t>
  </si>
  <si>
    <t>12/6/2017</t>
  </si>
  <si>
    <t>11/7/2019</t>
  </si>
  <si>
    <t>1/18/2019</t>
  </si>
  <si>
    <t>8/7/2016</t>
  </si>
  <si>
    <t>8/10/2017</t>
  </si>
  <si>
    <t>4/22/2022</t>
  </si>
  <si>
    <t>FB13-1149</t>
  </si>
  <si>
    <t>CSNSTORES,JCPENNEY01,KOHLDSN,MACY02,NRTPORT,OLLIIX,OVERSTOCK01</t>
  </si>
  <si>
    <t>2/23/2017</t>
  </si>
  <si>
    <t>6/15/2016</t>
  </si>
  <si>
    <t>10/31/2017</t>
  </si>
  <si>
    <t>4/3/2018</t>
  </si>
  <si>
    <t>9/7/2017</t>
  </si>
  <si>
    <t>6/5/2019</t>
  </si>
  <si>
    <t>9/16/2019</t>
  </si>
  <si>
    <t>12/3/2019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</si>
  <si>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</si>
  <si>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</si>
  <si>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</si>
  <si>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</si>
  <si>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</si>
  <si>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</si>
  <si>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</si>
  <si>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</si>
  <si>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</si>
  <si>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</si>
  <si>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3/13/2016</t>
  </si>
  <si>
    <t>11/29/2016</t>
  </si>
  <si>
    <t>12/5/2018</t>
  </si>
  <si>
    <t>1/21/2019</t>
  </si>
  <si>
    <t>3/8/2018</t>
  </si>
  <si>
    <t>Temp Discontinued</t>
  </si>
  <si>
    <t>7/15/2019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</si>
  <si>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</si>
  <si>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</si>
  <si>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</si>
  <si>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</si>
  <si>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</si>
  <si>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</si>
  <si>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</si>
  <si>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</si>
  <si>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</si>
  <si>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CSNSTORES,JCPENNEY01,OVERSTOCK01</t>
  </si>
  <si>
    <t>11/9/2016</t>
  </si>
  <si>
    <t>3/22/2016</t>
  </si>
  <si>
    <t>11/14/2016</t>
  </si>
  <si>
    <t>5/30/2017</t>
  </si>
  <si>
    <t>12/6/2018</t>
  </si>
  <si>
    <t>1/2/2020</t>
  </si>
  <si>
    <t>4/17/2020</t>
  </si>
  <si>
    <t>1/17/2017</t>
  </si>
  <si>
    <t>FB40-1130</t>
  </si>
  <si>
    <t>54x95"</t>
  </si>
  <si>
    <t>Inactive</t>
  </si>
  <si>
    <t>12/2/2016</t>
  </si>
  <si>
    <t>11/21/2016</t>
  </si>
  <si>
    <t>8/19/2016</t>
  </si>
  <si>
    <t>9/22/2016</t>
  </si>
  <si>
    <t>2/28/2017</t>
  </si>
  <si>
    <t>5/8/2018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</si>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</sst>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98</v>
      </c>
      <c r="AA6" s="4">
        <f>=ROUNDDOWN(49,0)</f>
      </c>
      <c r="AB6" s="5">
        <v>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12</v>
      </c>
      <c r="AQ6" s="8">
        <v>1952.37</v>
      </c>
      <c r="AR6" s="4">
        <v>12</v>
      </c>
      <c r="AS6" s="8">
        <v>2077.46</v>
      </c>
      <c r="AT6" s="7"/>
      <c r="AU6" s="7">
        <v>-0.0602</v>
      </c>
      <c r="AV6" s="4">
        <v>18</v>
      </c>
      <c r="AW6" s="8">
        <v>3345.51</v>
      </c>
      <c r="AX6" s="4">
        <v>19</v>
      </c>
      <c r="AY6" s="8">
        <v>3658.98</v>
      </c>
      <c r="AZ6" s="7">
        <v>-0.0526</v>
      </c>
      <c r="BA6" s="7">
        <v>-0.0857</v>
      </c>
      <c r="BB6" s="7">
        <v>0.5836</v>
      </c>
      <c r="BC6" s="4">
        <v>18</v>
      </c>
      <c r="BD6" s="8">
        <v>3345.51</v>
      </c>
      <c r="BE6" s="4">
        <v>19</v>
      </c>
      <c r="BF6" s="8">
        <v>3658.98</v>
      </c>
      <c r="BG6" s="7">
        <v>-0.0526</v>
      </c>
      <c r="BH6" s="7">
        <v>-0.0857</v>
      </c>
      <c r="BI6" s="7">
        <v>1</v>
      </c>
      <c r="BJ6" s="4">
        <v>12</v>
      </c>
      <c r="BK6" s="8">
        <v>1952.37</v>
      </c>
      <c r="BL6" s="2" t="s">
        <v>145</v>
      </c>
      <c r="BM6" s="7">
        <v>1</v>
      </c>
      <c r="BN6" s="7">
        <v>1</v>
      </c>
      <c r="BO6" s="4">
        <v>6</v>
      </c>
      <c r="BP6" s="8">
        <v>910.15</v>
      </c>
      <c r="BQ6" s="4">
        <v>3</v>
      </c>
      <c r="BR6" s="8">
        <v>432.91</v>
      </c>
      <c r="BS6" s="7">
        <v>1</v>
      </c>
      <c r="BT6" s="7">
        <v>1.1024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>
        <v>1</v>
      </c>
      <c r="CE6" s="8">
        <v>196.24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5</v>
      </c>
      <c r="CP6" s="8">
        <v>836.05</v>
      </c>
      <c r="CQ6" s="4">
        <v>3</v>
      </c>
      <c r="CR6" s="8">
        <v>501.63</v>
      </c>
      <c r="CS6" s="7">
        <v>0.6667</v>
      </c>
      <c r="CT6" s="7">
        <v>0.6667</v>
      </c>
      <c r="CU6" s="2" t="s">
        <v>146</v>
      </c>
      <c r="CV6" s="2" t="s">
        <v>147</v>
      </c>
      <c r="CW6" s="2" t="s">
        <v>132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>
        <v>2</v>
      </c>
      <c r="DE6" s="8">
        <v>328.5</v>
      </c>
      <c r="DF6" s="7">
        <v>-1</v>
      </c>
      <c r="DG6" s="7">
        <v>-1</v>
      </c>
      <c r="DH6" s="2" t="s">
        <v>146</v>
      </c>
      <c r="DI6" s="2" t="s">
        <v>147</v>
      </c>
      <c r="DJ6" s="2" t="s">
        <v>148</v>
      </c>
      <c r="DK6" s="2" t="s">
        <v>153</v>
      </c>
      <c r="DL6" s="2" t="s">
        <v>150</v>
      </c>
      <c r="DM6" s="2" t="s">
        <v>150</v>
      </c>
      <c r="DN6" s="2" t="s">
        <v>132</v>
      </c>
      <c r="DO6" s="4"/>
      <c r="DP6" s="8"/>
      <c r="DQ6" s="4">
        <v>3</v>
      </c>
      <c r="DR6" s="8">
        <v>618.18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154</v>
      </c>
      <c r="DX6" s="2" t="s">
        <v>155</v>
      </c>
      <c r="DY6" s="2" t="s">
        <v>150</v>
      </c>
      <c r="DZ6" s="2" t="s">
        <v>150</v>
      </c>
      <c r="EA6" s="2" t="s">
        <v>132</v>
      </c>
      <c r="EB6" s="4">
        <v>1</v>
      </c>
      <c r="EC6" s="8">
        <v>206.17</v>
      </c>
      <c r="ED6" s="4"/>
      <c r="EE6" s="8"/>
      <c r="EF6" s="7"/>
      <c r="EG6" s="7"/>
      <c r="EH6" s="2" t="s">
        <v>146</v>
      </c>
      <c r="EI6" s="2" t="s">
        <v>147</v>
      </c>
      <c r="EJ6" s="2" t="s">
        <v>156</v>
      </c>
      <c r="EK6" s="2" t="s">
        <v>157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158</v>
      </c>
      <c r="EV6" s="2" t="s">
        <v>159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159</v>
      </c>
      <c r="FJ6" s="2" t="s">
        <v>162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165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166</v>
      </c>
      <c r="IV6" s="2" t="s">
        <v>159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166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165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98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141</v>
      </c>
      <c r="AA7" s="4">
        <f>=ROUNDDOWN(36.1538461538462,0)</f>
      </c>
      <c r="AB7" s="5">
        <v>3.9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6</v>
      </c>
      <c r="AQ7" s="8">
        <v>1393.14</v>
      </c>
      <c r="AR7" s="4">
        <v>7</v>
      </c>
      <c r="AS7" s="8">
        <v>1581.52</v>
      </c>
      <c r="AT7" s="7">
        <v>-0.1429</v>
      </c>
      <c r="AU7" s="7">
        <v>-0.1191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0.4164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6</v>
      </c>
      <c r="BK7" s="8">
        <v>1393.14</v>
      </c>
      <c r="BL7" s="2" t="s">
        <v>179</v>
      </c>
      <c r="BM7" s="7">
        <v>1</v>
      </c>
      <c r="BN7" s="7">
        <v>1</v>
      </c>
      <c r="BO7" s="4">
        <v>3</v>
      </c>
      <c r="BP7" s="8">
        <v>574.38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151</v>
      </c>
      <c r="BY7" s="2" t="s">
        <v>150</v>
      </c>
      <c r="BZ7" s="2" t="s">
        <v>150</v>
      </c>
      <c r="CA7" s="2" t="s">
        <v>132</v>
      </c>
      <c r="CB7" s="4">
        <v>1</v>
      </c>
      <c r="CC7" s="8">
        <v>368</v>
      </c>
      <c r="CD7" s="4">
        <v>3</v>
      </c>
      <c r="CE7" s="8">
        <v>701.18</v>
      </c>
      <c r="CF7" s="7">
        <v>-0.6667</v>
      </c>
      <c r="CG7" s="7">
        <v>-0.4752</v>
      </c>
      <c r="CH7" s="2" t="s">
        <v>146</v>
      </c>
      <c r="CI7" s="2" t="s">
        <v>147</v>
      </c>
      <c r="CJ7" s="2" t="s">
        <v>148</v>
      </c>
      <c r="CK7" s="2" t="s">
        <v>151</v>
      </c>
      <c r="CL7" s="2" t="s">
        <v>150</v>
      </c>
      <c r="CM7" s="2" t="s">
        <v>150</v>
      </c>
      <c r="CN7" s="2" t="s">
        <v>132</v>
      </c>
      <c r="CO7" s="4"/>
      <c r="CP7" s="8"/>
      <c r="CQ7" s="4">
        <v>3</v>
      </c>
      <c r="CR7" s="8">
        <v>648.81</v>
      </c>
      <c r="CS7" s="7">
        <v>-1</v>
      </c>
      <c r="CT7" s="7">
        <v>-1</v>
      </c>
      <c r="CU7" s="2" t="s">
        <v>146</v>
      </c>
      <c r="CV7" s="2" t="s">
        <v>147</v>
      </c>
      <c r="CW7" s="2" t="s">
        <v>132</v>
      </c>
      <c r="CX7" s="2" t="s">
        <v>152</v>
      </c>
      <c r="CY7" s="2" t="s">
        <v>150</v>
      </c>
      <c r="CZ7" s="2" t="s">
        <v>150</v>
      </c>
      <c r="DA7" s="2" t="s">
        <v>132</v>
      </c>
      <c r="DB7" s="4">
        <v>2</v>
      </c>
      <c r="DC7" s="8">
        <v>450.76</v>
      </c>
      <c r="DD7" s="4"/>
      <c r="DE7" s="8"/>
      <c r="DF7" s="7"/>
      <c r="DG7" s="7"/>
      <c r="DH7" s="2" t="s">
        <v>146</v>
      </c>
      <c r="DI7" s="2" t="s">
        <v>147</v>
      </c>
      <c r="DJ7" s="2" t="s">
        <v>148</v>
      </c>
      <c r="DK7" s="2" t="s">
        <v>180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1</v>
      </c>
      <c r="DR7" s="8">
        <v>231.53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154</v>
      </c>
      <c r="DX7" s="2" t="s">
        <v>181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148</v>
      </c>
      <c r="EK7" s="2" t="s">
        <v>182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158</v>
      </c>
      <c r="EV7" s="2" t="s">
        <v>159</v>
      </c>
      <c r="EW7" s="2" t="s">
        <v>160</v>
      </c>
      <c r="EX7" s="2" t="s">
        <v>183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159</v>
      </c>
      <c r="FJ7" s="2" t="s">
        <v>162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184</v>
      </c>
      <c r="FX7" s="2" t="s">
        <v>185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165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165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165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166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166</v>
      </c>
      <c r="LI7" s="2" t="s">
        <v>159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165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141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132</v>
      </c>
      <c r="I8" s="2" t="s">
        <v>194</v>
      </c>
      <c r="J8" s="2" t="s">
        <v>134</v>
      </c>
      <c r="K8" s="2" t="s">
        <v>195</v>
      </c>
      <c r="L8" s="3">
        <v>73.15</v>
      </c>
      <c r="M8" s="3">
        <v>76.81</v>
      </c>
      <c r="N8" s="3">
        <v>209</v>
      </c>
      <c r="O8" s="2" t="s">
        <v>196</v>
      </c>
      <c r="P8" s="2" t="s">
        <v>137</v>
      </c>
      <c r="Q8" s="2" t="s">
        <v>138</v>
      </c>
      <c r="R8" s="2" t="s">
        <v>132</v>
      </c>
      <c r="S8" s="2" t="s">
        <v>197</v>
      </c>
      <c r="T8" s="2" t="s">
        <v>132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144</v>
      </c>
      <c r="Z8" s="4">
        <v>59</v>
      </c>
      <c r="AA8" s="4">
        <f>=ROUNDDOWN(29.5,0)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4</v>
      </c>
      <c r="AQ8" s="8">
        <v>349.83</v>
      </c>
      <c r="AR8" s="4">
        <v>3</v>
      </c>
      <c r="AS8" s="8">
        <v>218.93</v>
      </c>
      <c r="AT8" s="7">
        <v>0.3333</v>
      </c>
      <c r="AU8" s="7">
        <v>0.5979</v>
      </c>
      <c r="AV8" s="4">
        <v>7</v>
      </c>
      <c r="AW8" s="8">
        <v>619.3</v>
      </c>
      <c r="AX8" s="4">
        <v>10</v>
      </c>
      <c r="AY8" s="8">
        <v>866.82</v>
      </c>
      <c r="AZ8" s="7">
        <v>-0.3</v>
      </c>
      <c r="BA8" s="7">
        <v>-0.2855</v>
      </c>
      <c r="BB8" s="7">
        <v>0.5649</v>
      </c>
      <c r="BC8" s="4">
        <v>14</v>
      </c>
      <c r="BD8" s="8">
        <v>1437.48</v>
      </c>
      <c r="BE8" s="4">
        <v>50</v>
      </c>
      <c r="BF8" s="8">
        <v>4417.01</v>
      </c>
      <c r="BG8" s="7">
        <v>-0.72</v>
      </c>
      <c r="BH8" s="7">
        <v>-0.6746</v>
      </c>
      <c r="BI8" s="7">
        <v>0.4308</v>
      </c>
      <c r="BJ8" s="4">
        <v>4</v>
      </c>
      <c r="BK8" s="8">
        <v>349.83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203</v>
      </c>
      <c r="BY8" s="2" t="s">
        <v>150</v>
      </c>
      <c r="BZ8" s="2" t="s">
        <v>150</v>
      </c>
      <c r="CA8" s="2" t="s">
        <v>132</v>
      </c>
      <c r="CB8" s="4">
        <v>2</v>
      </c>
      <c r="CC8" s="8">
        <v>193.5</v>
      </c>
      <c r="CD8" s="4">
        <v>1</v>
      </c>
      <c r="CE8" s="8">
        <v>76.81</v>
      </c>
      <c r="CF8" s="7">
        <v>1</v>
      </c>
      <c r="CG8" s="7">
        <v>1.5192</v>
      </c>
      <c r="CH8" s="2" t="s">
        <v>146</v>
      </c>
      <c r="CI8" s="2" t="s">
        <v>147</v>
      </c>
      <c r="CJ8" s="2" t="s">
        <v>148</v>
      </c>
      <c r="CK8" s="2" t="s">
        <v>204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205</v>
      </c>
      <c r="CV8" s="2" t="s">
        <v>159</v>
      </c>
      <c r="CW8" s="2" t="s">
        <v>132</v>
      </c>
      <c r="CX8" s="2" t="s">
        <v>206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148</v>
      </c>
      <c r="DK8" s="2" t="s">
        <v>207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154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156</v>
      </c>
      <c r="EK8" s="2" t="s">
        <v>209</v>
      </c>
      <c r="EL8" s="2" t="s">
        <v>150</v>
      </c>
      <c r="EM8" s="2" t="s">
        <v>150</v>
      </c>
      <c r="EN8" s="2" t="s">
        <v>132</v>
      </c>
      <c r="EO8" s="4">
        <v>2</v>
      </c>
      <c r="EP8" s="8">
        <v>156.33</v>
      </c>
      <c r="EQ8" s="4">
        <v>2</v>
      </c>
      <c r="ER8" s="8">
        <v>142.12</v>
      </c>
      <c r="ES8" s="7"/>
      <c r="ET8" s="7">
        <v>0.1</v>
      </c>
      <c r="EU8" s="2" t="s">
        <v>146</v>
      </c>
      <c r="EV8" s="2" t="s">
        <v>147</v>
      </c>
      <c r="EW8" s="2" t="s">
        <v>160</v>
      </c>
      <c r="EX8" s="2" t="s">
        <v>210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211</v>
      </c>
      <c r="FK8" s="2" t="s">
        <v>212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184</v>
      </c>
      <c r="FX8" s="2" t="s">
        <v>213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165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214</v>
      </c>
      <c r="GX8" s="2" t="s">
        <v>208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165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148</v>
      </c>
      <c r="HX8" s="2" t="s">
        <v>215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168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187</v>
      </c>
      <c r="IV8" s="2" t="s">
        <v>147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169</v>
      </c>
      <c r="JK8" s="2" t="s">
        <v>216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168</v>
      </c>
      <c r="KV8" s="2" t="s">
        <v>147</v>
      </c>
      <c r="KW8" s="2" t="s">
        <v>132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165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168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165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59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217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132</v>
      </c>
      <c r="I9" s="2" t="s">
        <v>194</v>
      </c>
      <c r="J9" s="2" t="s">
        <v>176</v>
      </c>
      <c r="K9" s="2" t="s">
        <v>195</v>
      </c>
      <c r="L9" s="3">
        <v>90.65</v>
      </c>
      <c r="M9" s="3">
        <v>95.18</v>
      </c>
      <c r="N9" s="3">
        <v>259</v>
      </c>
      <c r="O9" s="2" t="s">
        <v>196</v>
      </c>
      <c r="P9" s="2" t="s">
        <v>137</v>
      </c>
      <c r="Q9" s="2" t="s">
        <v>138</v>
      </c>
      <c r="R9" s="2" t="s">
        <v>132</v>
      </c>
      <c r="S9" s="2" t="s">
        <v>197</v>
      </c>
      <c r="T9" s="2" t="s">
        <v>132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144</v>
      </c>
      <c r="Z9" s="4">
        <v>27</v>
      </c>
      <c r="AA9" s="4">
        <f>=ROUNDDOWN(13.5,0)</f>
      </c>
      <c r="AB9" s="5">
        <v>2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</v>
      </c>
      <c r="AQ9" s="8">
        <v>269.47</v>
      </c>
      <c r="AR9" s="4">
        <v>7</v>
      </c>
      <c r="AS9" s="8">
        <v>647.89</v>
      </c>
      <c r="AT9" s="7">
        <v>-0.5714</v>
      </c>
      <c r="AU9" s="7">
        <v>-0.5841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0.4351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3</v>
      </c>
      <c r="BK9" s="8">
        <v>269.47</v>
      </c>
      <c r="BL9" s="2" t="s">
        <v>218</v>
      </c>
      <c r="BM9" s="7">
        <v>1</v>
      </c>
      <c r="BN9" s="7">
        <v>1</v>
      </c>
      <c r="BO9" s="4">
        <v>2</v>
      </c>
      <c r="BP9" s="8">
        <v>140.68</v>
      </c>
      <c r="BQ9" s="4"/>
      <c r="BR9" s="8"/>
      <c r="BS9" s="7"/>
      <c r="BT9" s="7"/>
      <c r="BU9" s="2" t="s">
        <v>146</v>
      </c>
      <c r="BV9" s="2" t="s">
        <v>147</v>
      </c>
      <c r="BW9" s="2" t="s">
        <v>148</v>
      </c>
      <c r="BX9" s="2" t="s">
        <v>219</v>
      </c>
      <c r="BY9" s="2" t="s">
        <v>150</v>
      </c>
      <c r="BZ9" s="2" t="s">
        <v>150</v>
      </c>
      <c r="CA9" s="2" t="s">
        <v>132</v>
      </c>
      <c r="CB9" s="4"/>
      <c r="CC9" s="8"/>
      <c r="CD9" s="4">
        <v>2</v>
      </c>
      <c r="CE9" s="8">
        <v>190.36</v>
      </c>
      <c r="CF9" s="7">
        <v>-1</v>
      </c>
      <c r="CG9" s="7">
        <v>-1</v>
      </c>
      <c r="CH9" s="2" t="s">
        <v>146</v>
      </c>
      <c r="CI9" s="2" t="s">
        <v>147</v>
      </c>
      <c r="CJ9" s="2" t="s">
        <v>148</v>
      </c>
      <c r="CK9" s="2" t="s">
        <v>151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205</v>
      </c>
      <c r="CV9" s="2" t="s">
        <v>159</v>
      </c>
      <c r="CW9" s="2" t="s">
        <v>132</v>
      </c>
      <c r="CX9" s="2" t="s">
        <v>220</v>
      </c>
      <c r="CY9" s="2" t="s">
        <v>150</v>
      </c>
      <c r="CZ9" s="2" t="s">
        <v>150</v>
      </c>
      <c r="DA9" s="2" t="s">
        <v>132</v>
      </c>
      <c r="DB9" s="4"/>
      <c r="DC9" s="8"/>
      <c r="DD9" s="4">
        <v>1</v>
      </c>
      <c r="DE9" s="8">
        <v>93.41</v>
      </c>
      <c r="DF9" s="7">
        <v>-1</v>
      </c>
      <c r="DG9" s="7">
        <v>-1</v>
      </c>
      <c r="DH9" s="2" t="s">
        <v>146</v>
      </c>
      <c r="DI9" s="2" t="s">
        <v>147</v>
      </c>
      <c r="DJ9" s="2" t="s">
        <v>148</v>
      </c>
      <c r="DK9" s="2" t="s">
        <v>221</v>
      </c>
      <c r="DL9" s="2" t="s">
        <v>150</v>
      </c>
      <c r="DM9" s="2" t="s">
        <v>150</v>
      </c>
      <c r="DN9" s="2" t="s">
        <v>132</v>
      </c>
      <c r="DO9" s="4"/>
      <c r="DP9" s="8"/>
      <c r="DQ9" s="4">
        <v>1</v>
      </c>
      <c r="DR9" s="8">
        <v>99.94</v>
      </c>
      <c r="DS9" s="7">
        <v>-1</v>
      </c>
      <c r="DT9" s="7">
        <v>-1</v>
      </c>
      <c r="DU9" s="2" t="s">
        <v>146</v>
      </c>
      <c r="DV9" s="2" t="s">
        <v>147</v>
      </c>
      <c r="DW9" s="2" t="s">
        <v>154</v>
      </c>
      <c r="DX9" s="2" t="s">
        <v>181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156</v>
      </c>
      <c r="EK9" s="2" t="s">
        <v>222</v>
      </c>
      <c r="EL9" s="2" t="s">
        <v>150</v>
      </c>
      <c r="EM9" s="2" t="s">
        <v>150</v>
      </c>
      <c r="EN9" s="2" t="s">
        <v>132</v>
      </c>
      <c r="EO9" s="4"/>
      <c r="EP9" s="8"/>
      <c r="EQ9" s="4">
        <v>3</v>
      </c>
      <c r="ER9" s="8">
        <v>264.18</v>
      </c>
      <c r="ES9" s="7">
        <v>-1</v>
      </c>
      <c r="ET9" s="7">
        <v>-1</v>
      </c>
      <c r="EU9" s="2" t="s">
        <v>146</v>
      </c>
      <c r="EV9" s="2" t="s">
        <v>147</v>
      </c>
      <c r="EW9" s="2" t="s">
        <v>160</v>
      </c>
      <c r="EX9" s="2" t="s">
        <v>223</v>
      </c>
      <c r="EY9" s="2" t="s">
        <v>150</v>
      </c>
      <c r="EZ9" s="2" t="s">
        <v>150</v>
      </c>
      <c r="FA9" s="2" t="s">
        <v>132</v>
      </c>
      <c r="FB9" s="4">
        <v>1</v>
      </c>
      <c r="FC9" s="8">
        <v>128.79</v>
      </c>
      <c r="FD9" s="4"/>
      <c r="FE9" s="8"/>
      <c r="FF9" s="7"/>
      <c r="FG9" s="7"/>
      <c r="FH9" s="2" t="s">
        <v>146</v>
      </c>
      <c r="FI9" s="2" t="s">
        <v>147</v>
      </c>
      <c r="FJ9" s="2" t="s">
        <v>211</v>
      </c>
      <c r="FK9" s="2" t="s">
        <v>224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225</v>
      </c>
      <c r="FX9" s="2" t="s">
        <v>226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165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214</v>
      </c>
      <c r="GX9" s="2" t="s">
        <v>227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165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148</v>
      </c>
      <c r="HX9" s="2" t="s">
        <v>228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168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169</v>
      </c>
      <c r="JK9" s="2" t="s">
        <v>229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168</v>
      </c>
      <c r="KV9" s="2" t="s">
        <v>147</v>
      </c>
      <c r="KW9" s="2" t="s">
        <v>132</v>
      </c>
      <c r="KX9" s="2" t="s">
        <v>132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165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168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165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27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230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231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232</v>
      </c>
      <c r="T10" s="2" t="s">
        <v>132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233</v>
      </c>
      <c r="Z10" s="4">
        <v>146</v>
      </c>
      <c r="AA10" s="4">
        <f>=ROUNDDOWN(73,0)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4</v>
      </c>
      <c r="AQ10" s="8">
        <v>516</v>
      </c>
      <c r="AR10" s="4">
        <v>6</v>
      </c>
      <c r="AS10" s="8">
        <v>444.84</v>
      </c>
      <c r="AT10" s="7">
        <v>-0.3333</v>
      </c>
      <c r="AU10" s="7">
        <v>0.16</v>
      </c>
      <c r="AV10" s="4">
        <v>4</v>
      </c>
      <c r="AW10" s="8">
        <v>516</v>
      </c>
      <c r="AX10" s="4">
        <v>23</v>
      </c>
      <c r="AY10" s="8">
        <v>2105.54</v>
      </c>
      <c r="AZ10" s="7">
        <v>-0.8261</v>
      </c>
      <c r="BA10" s="7">
        <v>-0.7549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0.359</v>
      </c>
      <c r="BJ10" s="4">
        <v>4</v>
      </c>
      <c r="BK10" s="8">
        <v>516</v>
      </c>
      <c r="BL10" s="2" t="s">
        <v>234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235</v>
      </c>
      <c r="BY10" s="2" t="s">
        <v>150</v>
      </c>
      <c r="BZ10" s="2" t="s">
        <v>150</v>
      </c>
      <c r="CA10" s="2" t="s">
        <v>132</v>
      </c>
      <c r="CB10" s="4">
        <v>4</v>
      </c>
      <c r="CC10" s="8">
        <v>516</v>
      </c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236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205</v>
      </c>
      <c r="CV10" s="2" t="s">
        <v>159</v>
      </c>
      <c r="CW10" s="2" t="s">
        <v>132</v>
      </c>
      <c r="CX10" s="2" t="s">
        <v>237</v>
      </c>
      <c r="CY10" s="2" t="s">
        <v>150</v>
      </c>
      <c r="CZ10" s="2" t="s">
        <v>150</v>
      </c>
      <c r="DA10" s="2" t="s">
        <v>132</v>
      </c>
      <c r="DB10" s="4"/>
      <c r="DC10" s="8"/>
      <c r="DD10" s="4">
        <v>1</v>
      </c>
      <c r="DE10" s="8">
        <v>74.73</v>
      </c>
      <c r="DF10" s="7">
        <v>-1</v>
      </c>
      <c r="DG10" s="7">
        <v>-1</v>
      </c>
      <c r="DH10" s="2" t="s">
        <v>146</v>
      </c>
      <c r="DI10" s="2" t="s">
        <v>147</v>
      </c>
      <c r="DJ10" s="2" t="s">
        <v>238</v>
      </c>
      <c r="DK10" s="2" t="s">
        <v>239</v>
      </c>
      <c r="DL10" s="2" t="s">
        <v>150</v>
      </c>
      <c r="DM10" s="2" t="s">
        <v>150</v>
      </c>
      <c r="DN10" s="2" t="s">
        <v>132</v>
      </c>
      <c r="DO10" s="4"/>
      <c r="DP10" s="8"/>
      <c r="DQ10" s="4">
        <v>1</v>
      </c>
      <c r="DR10" s="8">
        <v>80.65</v>
      </c>
      <c r="DS10" s="7">
        <v>-1</v>
      </c>
      <c r="DT10" s="7">
        <v>-1</v>
      </c>
      <c r="DU10" s="2" t="s">
        <v>146</v>
      </c>
      <c r="DV10" s="2" t="s">
        <v>147</v>
      </c>
      <c r="DW10" s="2" t="s">
        <v>154</v>
      </c>
      <c r="DX10" s="2" t="s">
        <v>240</v>
      </c>
      <c r="DY10" s="2" t="s">
        <v>150</v>
      </c>
      <c r="DZ10" s="2" t="s">
        <v>150</v>
      </c>
      <c r="EA10" s="2" t="s">
        <v>132</v>
      </c>
      <c r="EB10" s="4"/>
      <c r="EC10" s="8"/>
      <c r="ED10" s="4">
        <v>1</v>
      </c>
      <c r="EE10" s="8">
        <v>70.53</v>
      </c>
      <c r="EF10" s="7">
        <v>-1</v>
      </c>
      <c r="EG10" s="7">
        <v>-1</v>
      </c>
      <c r="EH10" s="2" t="s">
        <v>146</v>
      </c>
      <c r="EI10" s="2" t="s">
        <v>147</v>
      </c>
      <c r="EJ10" s="2" t="s">
        <v>241</v>
      </c>
      <c r="EK10" s="2" t="s">
        <v>242</v>
      </c>
      <c r="EL10" s="2" t="s">
        <v>150</v>
      </c>
      <c r="EM10" s="2" t="s">
        <v>150</v>
      </c>
      <c r="EN10" s="2" t="s">
        <v>132</v>
      </c>
      <c r="EO10" s="4"/>
      <c r="EP10" s="8"/>
      <c r="EQ10" s="4">
        <v>2</v>
      </c>
      <c r="ER10" s="8">
        <v>142.12</v>
      </c>
      <c r="ES10" s="7">
        <v>-1</v>
      </c>
      <c r="ET10" s="7">
        <v>-1</v>
      </c>
      <c r="EU10" s="2" t="s">
        <v>146</v>
      </c>
      <c r="EV10" s="2" t="s">
        <v>147</v>
      </c>
      <c r="EW10" s="2" t="s">
        <v>160</v>
      </c>
      <c r="EX10" s="2" t="s">
        <v>243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211</v>
      </c>
      <c r="FK10" s="2" t="s">
        <v>244</v>
      </c>
      <c r="FL10" s="2" t="s">
        <v>150</v>
      </c>
      <c r="FM10" s="2" t="s">
        <v>150</v>
      </c>
      <c r="FN10" s="2" t="s">
        <v>132</v>
      </c>
      <c r="FO10" s="4"/>
      <c r="FP10" s="8"/>
      <c r="FQ10" s="4">
        <v>1</v>
      </c>
      <c r="FR10" s="8">
        <v>76.81</v>
      </c>
      <c r="FS10" s="7">
        <v>-1</v>
      </c>
      <c r="FT10" s="7">
        <v>-1</v>
      </c>
      <c r="FU10" s="2" t="s">
        <v>146</v>
      </c>
      <c r="FV10" s="2" t="s">
        <v>147</v>
      </c>
      <c r="FW10" s="2" t="s">
        <v>245</v>
      </c>
      <c r="FX10" s="2" t="s">
        <v>246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165</v>
      </c>
      <c r="GI10" s="2" t="s">
        <v>147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214</v>
      </c>
      <c r="GX10" s="2" t="s">
        <v>247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165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248</v>
      </c>
      <c r="HX10" s="2" t="s">
        <v>249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166</v>
      </c>
      <c r="IV10" s="2" t="s">
        <v>159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250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251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165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173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146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252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231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253</v>
      </c>
      <c r="Q11" s="2" t="s">
        <v>138</v>
      </c>
      <c r="R11" s="2" t="s">
        <v>132</v>
      </c>
      <c r="S11" s="2" t="s">
        <v>232</v>
      </c>
      <c r="T11" s="2" t="s">
        <v>132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144</v>
      </c>
      <c r="Z11" s="4"/>
      <c r="AA11" s="4">
        <f>=ROUNDDOWN({0},0)</f>
      </c>
      <c r="AB11" s="5">
        <v>5.2</v>
      </c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17</v>
      </c>
      <c r="AS11" s="8">
        <v>1660.7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254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255</v>
      </c>
      <c r="BY11" s="2" t="s">
        <v>150</v>
      </c>
      <c r="BZ11" s="2" t="s">
        <v>150</v>
      </c>
      <c r="CA11" s="2" t="s">
        <v>132</v>
      </c>
      <c r="CB11" s="4"/>
      <c r="CC11" s="8"/>
      <c r="CD11" s="4">
        <v>3</v>
      </c>
      <c r="CE11" s="8">
        <v>317.27</v>
      </c>
      <c r="CF11" s="7">
        <v>-1</v>
      </c>
      <c r="CG11" s="7">
        <v>-1</v>
      </c>
      <c r="CH11" s="2" t="s">
        <v>146</v>
      </c>
      <c r="CI11" s="2" t="s">
        <v>147</v>
      </c>
      <c r="CJ11" s="2" t="s">
        <v>148</v>
      </c>
      <c r="CK11" s="2" t="s">
        <v>236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205</v>
      </c>
      <c r="CV11" s="2" t="s">
        <v>159</v>
      </c>
      <c r="CW11" s="2" t="s">
        <v>132</v>
      </c>
      <c r="CX11" s="2" t="s">
        <v>154</v>
      </c>
      <c r="CY11" s="2" t="s">
        <v>150</v>
      </c>
      <c r="CZ11" s="2" t="s">
        <v>150</v>
      </c>
      <c r="DA11" s="2" t="s">
        <v>132</v>
      </c>
      <c r="DB11" s="4"/>
      <c r="DC11" s="8"/>
      <c r="DD11" s="4">
        <v>1</v>
      </c>
      <c r="DE11" s="8">
        <v>93.41</v>
      </c>
      <c r="DF11" s="7">
        <v>-1</v>
      </c>
      <c r="DG11" s="7">
        <v>-1</v>
      </c>
      <c r="DH11" s="2" t="s">
        <v>146</v>
      </c>
      <c r="DI11" s="2" t="s">
        <v>147</v>
      </c>
      <c r="DJ11" s="2" t="s">
        <v>238</v>
      </c>
      <c r="DK11" s="2" t="s">
        <v>256</v>
      </c>
      <c r="DL11" s="2" t="s">
        <v>150</v>
      </c>
      <c r="DM11" s="2" t="s">
        <v>150</v>
      </c>
      <c r="DN11" s="2" t="s">
        <v>132</v>
      </c>
      <c r="DO11" s="4"/>
      <c r="DP11" s="8"/>
      <c r="DQ11" s="4">
        <v>3</v>
      </c>
      <c r="DR11" s="8">
        <v>299.82</v>
      </c>
      <c r="DS11" s="7">
        <v>-1</v>
      </c>
      <c r="DT11" s="7">
        <v>-1</v>
      </c>
      <c r="DU11" s="2" t="s">
        <v>146</v>
      </c>
      <c r="DV11" s="2" t="s">
        <v>147</v>
      </c>
      <c r="DW11" s="2" t="s">
        <v>154</v>
      </c>
      <c r="DX11" s="2" t="s">
        <v>257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241</v>
      </c>
      <c r="EK11" s="2" t="s">
        <v>258</v>
      </c>
      <c r="EL11" s="2" t="s">
        <v>150</v>
      </c>
      <c r="EM11" s="2" t="s">
        <v>150</v>
      </c>
      <c r="EN11" s="2" t="s">
        <v>132</v>
      </c>
      <c r="EO11" s="4"/>
      <c r="EP11" s="8"/>
      <c r="EQ11" s="4">
        <v>5</v>
      </c>
      <c r="ER11" s="8">
        <v>440.3</v>
      </c>
      <c r="ES11" s="7">
        <v>-1</v>
      </c>
      <c r="ET11" s="7">
        <v>-1</v>
      </c>
      <c r="EU11" s="2" t="s">
        <v>146</v>
      </c>
      <c r="EV11" s="2" t="s">
        <v>147</v>
      </c>
      <c r="EW11" s="2" t="s">
        <v>160</v>
      </c>
      <c r="EX11" s="2" t="s">
        <v>259</v>
      </c>
      <c r="EY11" s="2" t="s">
        <v>150</v>
      </c>
      <c r="EZ11" s="2" t="s">
        <v>150</v>
      </c>
      <c r="FA11" s="2" t="s">
        <v>132</v>
      </c>
      <c r="FB11" s="4"/>
      <c r="FC11" s="8"/>
      <c r="FD11" s="4">
        <v>4</v>
      </c>
      <c r="FE11" s="8">
        <v>419.04</v>
      </c>
      <c r="FF11" s="7">
        <v>-1</v>
      </c>
      <c r="FG11" s="7">
        <v>-1</v>
      </c>
      <c r="FH11" s="2" t="s">
        <v>146</v>
      </c>
      <c r="FI11" s="2" t="s">
        <v>147</v>
      </c>
      <c r="FJ11" s="2" t="s">
        <v>211</v>
      </c>
      <c r="FK11" s="2" t="s">
        <v>260</v>
      </c>
      <c r="FL11" s="2" t="s">
        <v>150</v>
      </c>
      <c r="FM11" s="2" t="s">
        <v>150</v>
      </c>
      <c r="FN11" s="2" t="s">
        <v>132</v>
      </c>
      <c r="FO11" s="4"/>
      <c r="FP11" s="8"/>
      <c r="FQ11" s="4">
        <v>1</v>
      </c>
      <c r="FR11" s="8">
        <v>90.86</v>
      </c>
      <c r="FS11" s="7">
        <v>-1</v>
      </c>
      <c r="FT11" s="7">
        <v>-1</v>
      </c>
      <c r="FU11" s="2" t="s">
        <v>146</v>
      </c>
      <c r="FV11" s="2" t="s">
        <v>147</v>
      </c>
      <c r="FW11" s="2" t="s">
        <v>184</v>
      </c>
      <c r="FX11" s="2" t="s">
        <v>261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165</v>
      </c>
      <c r="GI11" s="2" t="s">
        <v>147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147</v>
      </c>
      <c r="GW11" s="2" t="s">
        <v>214</v>
      </c>
      <c r="GX11" s="2" t="s">
        <v>262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165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248</v>
      </c>
      <c r="HX11" s="2" t="s">
        <v>263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169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168</v>
      </c>
      <c r="KI11" s="2" t="s">
        <v>147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147</v>
      </c>
      <c r="KW11" s="2" t="s">
        <v>251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165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168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173</v>
      </c>
      <c r="MO11" s="4"/>
      <c r="MP11" s="8"/>
      <c r="MQ11" s="4"/>
      <c r="MR11" s="8"/>
      <c r="MS11" s="7"/>
      <c r="MT11" s="7"/>
      <c r="MU11" s="2" t="s">
        <v>166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134</v>
      </c>
      <c r="K12" s="2" t="s">
        <v>265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266</v>
      </c>
      <c r="T12" s="2" t="s">
        <v>132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144</v>
      </c>
      <c r="Z12" s="4">
        <v>206</v>
      </c>
      <c r="AA12" s="4">
        <f>=ROUNDDOWN(103,0)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</v>
      </c>
      <c r="AQ12" s="8">
        <v>87.1</v>
      </c>
      <c r="AR12" s="4">
        <v>4</v>
      </c>
      <c r="AS12" s="8">
        <v>280.83</v>
      </c>
      <c r="AT12" s="7">
        <v>-0.75</v>
      </c>
      <c r="AU12" s="7">
        <v>-0.6898</v>
      </c>
      <c r="AV12" s="4">
        <v>3</v>
      </c>
      <c r="AW12" s="8">
        <v>302.18</v>
      </c>
      <c r="AX12" s="4">
        <v>17</v>
      </c>
      <c r="AY12" s="8">
        <v>1444.65</v>
      </c>
      <c r="AZ12" s="7">
        <v>-0.8235</v>
      </c>
      <c r="BA12" s="7">
        <v>-0.7908</v>
      </c>
      <c r="BB12" s="7">
        <v>0.2882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0.2102</v>
      </c>
      <c r="BJ12" s="4">
        <v>1</v>
      </c>
      <c r="BK12" s="8">
        <v>87.1</v>
      </c>
      <c r="BL12" s="2" t="s">
        <v>267</v>
      </c>
      <c r="BM12" s="7">
        <v>1</v>
      </c>
      <c r="BN12" s="7">
        <v>1</v>
      </c>
      <c r="BO12" s="4"/>
      <c r="BP12" s="8"/>
      <c r="BQ12" s="4">
        <v>3</v>
      </c>
      <c r="BR12" s="8">
        <v>204.02</v>
      </c>
      <c r="BS12" s="7">
        <v>-1</v>
      </c>
      <c r="BT12" s="7">
        <v>-1</v>
      </c>
      <c r="BU12" s="2" t="s">
        <v>146</v>
      </c>
      <c r="BV12" s="2" t="s">
        <v>147</v>
      </c>
      <c r="BW12" s="2" t="s">
        <v>268</v>
      </c>
      <c r="BX12" s="2" t="s">
        <v>269</v>
      </c>
      <c r="BY12" s="2" t="s">
        <v>150</v>
      </c>
      <c r="BZ12" s="2" t="s">
        <v>150</v>
      </c>
      <c r="CA12" s="2" t="s">
        <v>132</v>
      </c>
      <c r="CB12" s="4"/>
      <c r="CC12" s="8"/>
      <c r="CD12" s="4">
        <v>1</v>
      </c>
      <c r="CE12" s="8">
        <v>76.81</v>
      </c>
      <c r="CF12" s="7">
        <v>-1</v>
      </c>
      <c r="CG12" s="7">
        <v>-1</v>
      </c>
      <c r="CH12" s="2" t="s">
        <v>146</v>
      </c>
      <c r="CI12" s="2" t="s">
        <v>147</v>
      </c>
      <c r="CJ12" s="2" t="s">
        <v>148</v>
      </c>
      <c r="CK12" s="2" t="s">
        <v>270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205</v>
      </c>
      <c r="CV12" s="2" t="s">
        <v>159</v>
      </c>
      <c r="CW12" s="2" t="s">
        <v>132</v>
      </c>
      <c r="CX12" s="2" t="s">
        <v>271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268</v>
      </c>
      <c r="DK12" s="2" t="s">
        <v>272</v>
      </c>
      <c r="DL12" s="2" t="s">
        <v>150</v>
      </c>
      <c r="DM12" s="2" t="s">
        <v>150</v>
      </c>
      <c r="DN12" s="2" t="s">
        <v>132</v>
      </c>
      <c r="DO12" s="4">
        <v>1</v>
      </c>
      <c r="DP12" s="8">
        <v>87.1</v>
      </c>
      <c r="DQ12" s="4"/>
      <c r="DR12" s="8"/>
      <c r="DS12" s="7"/>
      <c r="DT12" s="7"/>
      <c r="DU12" s="2" t="s">
        <v>146</v>
      </c>
      <c r="DV12" s="2" t="s">
        <v>147</v>
      </c>
      <c r="DW12" s="2" t="s">
        <v>273</v>
      </c>
      <c r="DX12" s="2" t="s">
        <v>274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241</v>
      </c>
      <c r="EK12" s="2" t="s">
        <v>275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160</v>
      </c>
      <c r="EX12" s="2" t="s">
        <v>223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187</v>
      </c>
      <c r="FI12" s="2" t="s">
        <v>147</v>
      </c>
      <c r="FJ12" s="2" t="s">
        <v>132</v>
      </c>
      <c r="FK12" s="2" t="s">
        <v>132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159</v>
      </c>
      <c r="FW12" s="2" t="s">
        <v>184</v>
      </c>
      <c r="FX12" s="2" t="s">
        <v>276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165</v>
      </c>
      <c r="GI12" s="2" t="s">
        <v>147</v>
      </c>
      <c r="GJ12" s="2" t="s">
        <v>132</v>
      </c>
      <c r="GK12" s="2" t="s">
        <v>132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214</v>
      </c>
      <c r="GX12" s="2" t="s">
        <v>277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165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278</v>
      </c>
      <c r="HX12" s="2" t="s">
        <v>279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165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166</v>
      </c>
      <c r="IV12" s="2" t="s">
        <v>159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280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251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165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187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166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206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281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176</v>
      </c>
      <c r="K13" s="2" t="s">
        <v>265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266</v>
      </c>
      <c r="T13" s="2" t="s">
        <v>132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144</v>
      </c>
      <c r="Z13" s="4">
        <v>113</v>
      </c>
      <c r="AA13" s="4">
        <f>=ROUNDDOWN(45.2,0)</f>
      </c>
      <c r="AB13" s="5">
        <v>2.5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</v>
      </c>
      <c r="AQ13" s="8">
        <v>215.08</v>
      </c>
      <c r="AR13" s="4">
        <v>13</v>
      </c>
      <c r="AS13" s="8">
        <v>1163.82</v>
      </c>
      <c r="AT13" s="7">
        <v>-0.8462</v>
      </c>
      <c r="AU13" s="7">
        <v>-0.8152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0.7118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3</v>
      </c>
      <c r="BK13" s="8">
        <v>415.07</v>
      </c>
      <c r="BL13" s="2" t="s">
        <v>282</v>
      </c>
      <c r="BM13" s="7">
        <v>0.6667</v>
      </c>
      <c r="BN13" s="7">
        <v>0.5182</v>
      </c>
      <c r="BO13" s="4">
        <v>1</v>
      </c>
      <c r="BP13" s="8">
        <v>95.83</v>
      </c>
      <c r="BQ13" s="4">
        <v>3</v>
      </c>
      <c r="BR13" s="8">
        <v>246.2</v>
      </c>
      <c r="BS13" s="7">
        <v>-0.6667</v>
      </c>
      <c r="BT13" s="7">
        <v>-0.6108</v>
      </c>
      <c r="BU13" s="2" t="s">
        <v>146</v>
      </c>
      <c r="BV13" s="2" t="s">
        <v>147</v>
      </c>
      <c r="BW13" s="2" t="s">
        <v>268</v>
      </c>
      <c r="BX13" s="2" t="s">
        <v>283</v>
      </c>
      <c r="BY13" s="2" t="s">
        <v>150</v>
      </c>
      <c r="BZ13" s="2" t="s">
        <v>150</v>
      </c>
      <c r="CA13" s="2" t="s">
        <v>132</v>
      </c>
      <c r="CB13" s="4">
        <v>1</v>
      </c>
      <c r="CC13" s="8">
        <v>119.25</v>
      </c>
      <c r="CD13" s="4">
        <v>2</v>
      </c>
      <c r="CE13" s="8">
        <v>190.36</v>
      </c>
      <c r="CF13" s="7">
        <v>-0.5</v>
      </c>
      <c r="CG13" s="7">
        <v>-0.3736</v>
      </c>
      <c r="CH13" s="2" t="s">
        <v>146</v>
      </c>
      <c r="CI13" s="2" t="s">
        <v>147</v>
      </c>
      <c r="CJ13" s="2" t="s">
        <v>148</v>
      </c>
      <c r="CK13" s="2" t="s">
        <v>284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205</v>
      </c>
      <c r="CV13" s="2" t="s">
        <v>159</v>
      </c>
      <c r="CW13" s="2" t="s">
        <v>132</v>
      </c>
      <c r="CX13" s="2" t="s">
        <v>271</v>
      </c>
      <c r="CY13" s="2" t="s">
        <v>150</v>
      </c>
      <c r="CZ13" s="2" t="s">
        <v>150</v>
      </c>
      <c r="DA13" s="2" t="s">
        <v>132</v>
      </c>
      <c r="DB13" s="4"/>
      <c r="DC13" s="8"/>
      <c r="DD13" s="4">
        <v>2</v>
      </c>
      <c r="DE13" s="8">
        <v>186.82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268</v>
      </c>
      <c r="DK13" s="2" t="s">
        <v>285</v>
      </c>
      <c r="DL13" s="2" t="s">
        <v>150</v>
      </c>
      <c r="DM13" s="2" t="s">
        <v>150</v>
      </c>
      <c r="DN13" s="2" t="s">
        <v>132</v>
      </c>
      <c r="DO13" s="4"/>
      <c r="DP13" s="8"/>
      <c r="DQ13" s="4">
        <v>1</v>
      </c>
      <c r="DR13" s="8">
        <v>99.94</v>
      </c>
      <c r="DS13" s="7">
        <v>-1</v>
      </c>
      <c r="DT13" s="7">
        <v>-1</v>
      </c>
      <c r="DU13" s="2" t="s">
        <v>146</v>
      </c>
      <c r="DV13" s="2" t="s">
        <v>147</v>
      </c>
      <c r="DW13" s="2" t="s">
        <v>273</v>
      </c>
      <c r="DX13" s="2" t="s">
        <v>286</v>
      </c>
      <c r="DY13" s="2" t="s">
        <v>150</v>
      </c>
      <c r="DZ13" s="2" t="s">
        <v>150</v>
      </c>
      <c r="EA13" s="2" t="s">
        <v>132</v>
      </c>
      <c r="EB13" s="4"/>
      <c r="EC13" s="8"/>
      <c r="ED13" s="4">
        <v>2</v>
      </c>
      <c r="EE13" s="8">
        <v>176.32</v>
      </c>
      <c r="EF13" s="7">
        <v>-1</v>
      </c>
      <c r="EG13" s="7">
        <v>-1</v>
      </c>
      <c r="EH13" s="2" t="s">
        <v>146</v>
      </c>
      <c r="EI13" s="2" t="s">
        <v>147</v>
      </c>
      <c r="EJ13" s="2" t="s">
        <v>241</v>
      </c>
      <c r="EK13" s="2" t="s">
        <v>287</v>
      </c>
      <c r="EL13" s="2" t="s">
        <v>150</v>
      </c>
      <c r="EM13" s="2" t="s">
        <v>150</v>
      </c>
      <c r="EN13" s="2" t="s">
        <v>132</v>
      </c>
      <c r="EO13" s="4"/>
      <c r="EP13" s="8"/>
      <c r="EQ13" s="4">
        <v>3</v>
      </c>
      <c r="ER13" s="8">
        <v>264.18</v>
      </c>
      <c r="ES13" s="7">
        <v>-1</v>
      </c>
      <c r="ET13" s="7">
        <v>-1</v>
      </c>
      <c r="EU13" s="2" t="s">
        <v>146</v>
      </c>
      <c r="EV13" s="2" t="s">
        <v>147</v>
      </c>
      <c r="EW13" s="2" t="s">
        <v>160</v>
      </c>
      <c r="EX13" s="2" t="s">
        <v>288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187</v>
      </c>
      <c r="FI13" s="2" t="s">
        <v>147</v>
      </c>
      <c r="FJ13" s="2" t="s">
        <v>132</v>
      </c>
      <c r="FK13" s="2" t="s">
        <v>132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159</v>
      </c>
      <c r="FW13" s="2" t="s">
        <v>184</v>
      </c>
      <c r="FX13" s="2" t="s">
        <v>289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165</v>
      </c>
      <c r="GI13" s="2" t="s">
        <v>147</v>
      </c>
      <c r="GJ13" s="2" t="s">
        <v>132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214</v>
      </c>
      <c r="GX13" s="2" t="s">
        <v>290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165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278</v>
      </c>
      <c r="HX13" s="2" t="s">
        <v>291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165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147</v>
      </c>
      <c r="JJ13" s="2" t="s">
        <v>280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147</v>
      </c>
      <c r="KW13" s="2" t="s">
        <v>251</v>
      </c>
      <c r="KX13" s="2" t="s">
        <v>292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165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187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166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>
        <v>113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293</v>
      </c>
      <c r="B14" s="2" t="s">
        <v>127</v>
      </c>
      <c r="C14" s="2" t="s">
        <v>128</v>
      </c>
      <c r="D14" s="2" t="s">
        <v>294</v>
      </c>
      <c r="E14" s="2" t="s">
        <v>295</v>
      </c>
      <c r="F14" s="2" t="s">
        <v>131</v>
      </c>
      <c r="G14" s="2" t="s">
        <v>131</v>
      </c>
      <c r="H14" s="2" t="s">
        <v>131</v>
      </c>
      <c r="I14" s="2" t="s">
        <v>296</v>
      </c>
      <c r="J14" s="2" t="s">
        <v>297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298</v>
      </c>
      <c r="Z14" s="4">
        <v>178</v>
      </c>
      <c r="AA14" s="4">
        <f>=ROUNDDOWN(29.6666666666667,0)</f>
      </c>
      <c r="AB14" s="5">
        <v>6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16</v>
      </c>
      <c r="AQ14" s="8">
        <v>299.38</v>
      </c>
      <c r="AR14" s="4">
        <v>14</v>
      </c>
      <c r="AS14" s="8">
        <v>234.57</v>
      </c>
      <c r="AT14" s="7">
        <v>0.1429</v>
      </c>
      <c r="AU14" s="7">
        <v>0.2763</v>
      </c>
      <c r="AV14" s="4">
        <v>16</v>
      </c>
      <c r="AW14" s="8">
        <v>299.38</v>
      </c>
      <c r="AX14" s="4">
        <v>14</v>
      </c>
      <c r="AY14" s="8">
        <v>234.57</v>
      </c>
      <c r="AZ14" s="7">
        <v>0.1429</v>
      </c>
      <c r="BA14" s="7">
        <v>0.2763</v>
      </c>
      <c r="BB14" s="7">
        <v>1</v>
      </c>
      <c r="BC14" s="4">
        <v>16</v>
      </c>
      <c r="BD14" s="8">
        <v>299.38</v>
      </c>
      <c r="BE14" s="4">
        <v>14</v>
      </c>
      <c r="BF14" s="8">
        <v>234.57</v>
      </c>
      <c r="BG14" s="7">
        <v>0.1429</v>
      </c>
      <c r="BH14" s="7">
        <v>0.2763</v>
      </c>
      <c r="BI14" s="7">
        <v>1</v>
      </c>
      <c r="BJ14" s="4">
        <v>16</v>
      </c>
      <c r="BK14" s="8">
        <v>299.38</v>
      </c>
      <c r="BL14" s="2" t="s">
        <v>299</v>
      </c>
      <c r="BM14" s="7">
        <v>1</v>
      </c>
      <c r="BN14" s="7">
        <v>1</v>
      </c>
      <c r="BO14" s="4">
        <v>9</v>
      </c>
      <c r="BP14" s="8">
        <v>142.58</v>
      </c>
      <c r="BQ14" s="4">
        <v>3</v>
      </c>
      <c r="BR14" s="8">
        <v>42.74</v>
      </c>
      <c r="BS14" s="7">
        <v>2</v>
      </c>
      <c r="BT14" s="7">
        <v>2.336</v>
      </c>
      <c r="BU14" s="2" t="s">
        <v>146</v>
      </c>
      <c r="BV14" s="2" t="s">
        <v>147</v>
      </c>
      <c r="BW14" s="2" t="s">
        <v>148</v>
      </c>
      <c r="BX14" s="2" t="s">
        <v>300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301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205</v>
      </c>
      <c r="CV14" s="2" t="s">
        <v>159</v>
      </c>
      <c r="CW14" s="2" t="s">
        <v>156</v>
      </c>
      <c r="CX14" s="2" t="s">
        <v>260</v>
      </c>
      <c r="CY14" s="2" t="s">
        <v>150</v>
      </c>
      <c r="CZ14" s="2" t="s">
        <v>150</v>
      </c>
      <c r="DA14" s="2" t="s">
        <v>132</v>
      </c>
      <c r="DB14" s="4"/>
      <c r="DC14" s="8"/>
      <c r="DD14" s="4">
        <v>9</v>
      </c>
      <c r="DE14" s="8">
        <v>157.23</v>
      </c>
      <c r="DF14" s="7">
        <v>-1</v>
      </c>
      <c r="DG14" s="7">
        <v>-1</v>
      </c>
      <c r="DH14" s="2" t="s">
        <v>146</v>
      </c>
      <c r="DI14" s="2" t="s">
        <v>147</v>
      </c>
      <c r="DJ14" s="2" t="s">
        <v>148</v>
      </c>
      <c r="DK14" s="2" t="s">
        <v>302</v>
      </c>
      <c r="DL14" s="2" t="s">
        <v>150</v>
      </c>
      <c r="DM14" s="2" t="s">
        <v>150</v>
      </c>
      <c r="DN14" s="2" t="s">
        <v>132</v>
      </c>
      <c r="DO14" s="4">
        <v>7</v>
      </c>
      <c r="DP14" s="8">
        <v>156.8</v>
      </c>
      <c r="DQ14" s="4"/>
      <c r="DR14" s="8"/>
      <c r="DS14" s="7"/>
      <c r="DT14" s="7"/>
      <c r="DU14" s="2" t="s">
        <v>146</v>
      </c>
      <c r="DV14" s="2" t="s">
        <v>147</v>
      </c>
      <c r="DW14" s="2" t="s">
        <v>303</v>
      </c>
      <c r="DX14" s="2" t="s">
        <v>304</v>
      </c>
      <c r="DY14" s="2" t="s">
        <v>150</v>
      </c>
      <c r="DZ14" s="2" t="s">
        <v>150</v>
      </c>
      <c r="EA14" s="2" t="s">
        <v>132</v>
      </c>
      <c r="EB14" s="4"/>
      <c r="EC14" s="8"/>
      <c r="ED14" s="4">
        <v>2</v>
      </c>
      <c r="EE14" s="8">
        <v>34.6</v>
      </c>
      <c r="EF14" s="7">
        <v>-1</v>
      </c>
      <c r="EG14" s="7">
        <v>-1</v>
      </c>
      <c r="EH14" s="2" t="s">
        <v>146</v>
      </c>
      <c r="EI14" s="2" t="s">
        <v>147</v>
      </c>
      <c r="EJ14" s="2" t="s">
        <v>241</v>
      </c>
      <c r="EK14" s="2" t="s">
        <v>305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306</v>
      </c>
      <c r="EW14" s="2" t="s">
        <v>156</v>
      </c>
      <c r="EX14" s="2" t="s">
        <v>307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187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159</v>
      </c>
      <c r="FW14" s="2" t="s">
        <v>156</v>
      </c>
      <c r="FX14" s="2" t="s">
        <v>308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165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165</v>
      </c>
      <c r="GV14" s="2" t="s">
        <v>147</v>
      </c>
      <c r="GW14" s="2" t="s">
        <v>156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165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309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306</v>
      </c>
      <c r="IW14" s="2" t="s">
        <v>132</v>
      </c>
      <c r="IX14" s="2" t="s">
        <v>310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311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166</v>
      </c>
      <c r="JV14" s="2" t="s">
        <v>147</v>
      </c>
      <c r="JW14" s="2" t="s">
        <v>156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165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173</v>
      </c>
      <c r="MO14" s="4"/>
      <c r="MP14" s="8"/>
      <c r="MQ14" s="4"/>
      <c r="MR14" s="8"/>
      <c r="MS14" s="7"/>
      <c r="MT14" s="7"/>
      <c r="MU14" s="2" t="s">
        <v>165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178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312</v>
      </c>
      <c r="B15" s="2" t="s">
        <v>127</v>
      </c>
      <c r="C15" s="2" t="s">
        <v>128</v>
      </c>
      <c r="D15" s="2" t="s">
        <v>313</v>
      </c>
      <c r="E15" s="2" t="s">
        <v>314</v>
      </c>
      <c r="F15" s="2" t="s">
        <v>131</v>
      </c>
      <c r="G15" s="2" t="s">
        <v>131</v>
      </c>
      <c r="H15" s="2" t="s">
        <v>131</v>
      </c>
      <c r="I15" s="2" t="s">
        <v>315</v>
      </c>
      <c r="J15" s="2" t="s">
        <v>316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298</v>
      </c>
      <c r="Z15" s="4">
        <v>51</v>
      </c>
      <c r="AA15" s="4">
        <f>=ROUNDDOWN(72.8571428571428,0)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</v>
      </c>
      <c r="AQ15" s="8">
        <v>54.66</v>
      </c>
      <c r="AR15" s="4">
        <v>13</v>
      </c>
      <c r="AS15" s="8">
        <v>524.37</v>
      </c>
      <c r="AT15" s="7">
        <v>-0.9231</v>
      </c>
      <c r="AU15" s="7">
        <v>-0.8958</v>
      </c>
      <c r="AV15" s="4">
        <v>1</v>
      </c>
      <c r="AW15" s="8">
        <v>54.66</v>
      </c>
      <c r="AX15" s="4">
        <v>14</v>
      </c>
      <c r="AY15" s="8">
        <v>569.37</v>
      </c>
      <c r="AZ15" s="7">
        <v>-0.9286</v>
      </c>
      <c r="BA15" s="7">
        <v>-0.904</v>
      </c>
      <c r="BB15" s="7">
        <v>1</v>
      </c>
      <c r="BC15" s="4">
        <v>1</v>
      </c>
      <c r="BD15" s="8">
        <v>54.66</v>
      </c>
      <c r="BE15" s="4">
        <v>14</v>
      </c>
      <c r="BF15" s="8">
        <v>569.37</v>
      </c>
      <c r="BG15" s="7">
        <v>-0.9286</v>
      </c>
      <c r="BH15" s="7">
        <v>-0.904</v>
      </c>
      <c r="BI15" s="7">
        <v>1</v>
      </c>
      <c r="BJ15" s="4">
        <v>1</v>
      </c>
      <c r="BK15" s="8">
        <v>54.66</v>
      </c>
      <c r="BL15" s="2" t="s">
        <v>317</v>
      </c>
      <c r="BM15" s="7">
        <v>1</v>
      </c>
      <c r="BN15" s="7">
        <v>1</v>
      </c>
      <c r="BO15" s="4"/>
      <c r="BP15" s="8"/>
      <c r="BQ15" s="4">
        <v>2</v>
      </c>
      <c r="BR15" s="8">
        <v>63.14</v>
      </c>
      <c r="BS15" s="7">
        <v>-1</v>
      </c>
      <c r="BT15" s="7">
        <v>-1</v>
      </c>
      <c r="BU15" s="2" t="s">
        <v>146</v>
      </c>
      <c r="BV15" s="2" t="s">
        <v>147</v>
      </c>
      <c r="BW15" s="2" t="s">
        <v>148</v>
      </c>
      <c r="BX15" s="2" t="s">
        <v>318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147</v>
      </c>
      <c r="CJ15" s="2" t="s">
        <v>148</v>
      </c>
      <c r="CK15" s="2" t="s">
        <v>319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205</v>
      </c>
      <c r="CV15" s="2" t="s">
        <v>159</v>
      </c>
      <c r="CW15" s="2" t="s">
        <v>156</v>
      </c>
      <c r="CX15" s="2" t="s">
        <v>320</v>
      </c>
      <c r="CY15" s="2" t="s">
        <v>150</v>
      </c>
      <c r="CZ15" s="2" t="s">
        <v>150</v>
      </c>
      <c r="DA15" s="2" t="s">
        <v>132</v>
      </c>
      <c r="DB15" s="4"/>
      <c r="DC15" s="8"/>
      <c r="DD15" s="4">
        <v>11</v>
      </c>
      <c r="DE15" s="8">
        <v>461.23</v>
      </c>
      <c r="DF15" s="7">
        <v>-1</v>
      </c>
      <c r="DG15" s="7">
        <v>-1</v>
      </c>
      <c r="DH15" s="2" t="s">
        <v>146</v>
      </c>
      <c r="DI15" s="2" t="s">
        <v>147</v>
      </c>
      <c r="DJ15" s="2" t="s">
        <v>148</v>
      </c>
      <c r="DK15" s="2" t="s">
        <v>321</v>
      </c>
      <c r="DL15" s="2" t="s">
        <v>150</v>
      </c>
      <c r="DM15" s="2" t="s">
        <v>150</v>
      </c>
      <c r="DN15" s="2" t="s">
        <v>132</v>
      </c>
      <c r="DO15" s="4">
        <v>1</v>
      </c>
      <c r="DP15" s="8">
        <v>54.66</v>
      </c>
      <c r="DQ15" s="4"/>
      <c r="DR15" s="8"/>
      <c r="DS15" s="7"/>
      <c r="DT15" s="7"/>
      <c r="DU15" s="2" t="s">
        <v>146</v>
      </c>
      <c r="DV15" s="2" t="s">
        <v>147</v>
      </c>
      <c r="DW15" s="2" t="s">
        <v>322</v>
      </c>
      <c r="DX15" s="2" t="s">
        <v>304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241</v>
      </c>
      <c r="EK15" s="2" t="s">
        <v>305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306</v>
      </c>
      <c r="EW15" s="2" t="s">
        <v>156</v>
      </c>
      <c r="EX15" s="2" t="s">
        <v>323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187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147</v>
      </c>
      <c r="FW15" s="2" t="s">
        <v>156</v>
      </c>
      <c r="FX15" s="2" t="s">
        <v>324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165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165</v>
      </c>
      <c r="GV15" s="2" t="s">
        <v>147</v>
      </c>
      <c r="GW15" s="2" t="s">
        <v>156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165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325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306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311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187</v>
      </c>
      <c r="JV15" s="2" t="s">
        <v>147</v>
      </c>
      <c r="JW15" s="2" t="s">
        <v>156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165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168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165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51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326</v>
      </c>
      <c r="B16" s="2" t="s">
        <v>127</v>
      </c>
      <c r="C16" s="2" t="s">
        <v>128</v>
      </c>
      <c r="D16" s="2" t="s">
        <v>313</v>
      </c>
      <c r="E16" s="2" t="s">
        <v>314</v>
      </c>
      <c r="F16" s="2" t="s">
        <v>131</v>
      </c>
      <c r="G16" s="2" t="s">
        <v>131</v>
      </c>
      <c r="H16" s="2" t="s">
        <v>131</v>
      </c>
      <c r="I16" s="2" t="s">
        <v>315</v>
      </c>
      <c r="J16" s="2" t="s">
        <v>327</v>
      </c>
      <c r="K16" s="2" t="s">
        <v>135</v>
      </c>
      <c r="L16" s="3">
        <v>47.25</v>
      </c>
      <c r="M16" s="3">
        <v>49.61</v>
      </c>
      <c r="N16" s="3">
        <v>134.99</v>
      </c>
      <c r="O16" s="2" t="s">
        <v>328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144</v>
      </c>
      <c r="Z16" s="4"/>
      <c r="AA16" s="4">
        <f>=ROUNDDOWN({0},0)</f>
      </c>
      <c r="AB16" s="5">
        <v>3</v>
      </c>
      <c r="AC16" s="2" t="s">
        <v>132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/>
      <c r="AQ16" s="8"/>
      <c r="AR16" s="4">
        <v>1</v>
      </c>
      <c r="AS16" s="8">
        <v>45</v>
      </c>
      <c r="AT16" s="7">
        <v>-1</v>
      </c>
      <c r="AU16" s="7">
        <v>-1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146</v>
      </c>
      <c r="BV16" s="2" t="s">
        <v>159</v>
      </c>
      <c r="BW16" s="2" t="s">
        <v>148</v>
      </c>
      <c r="BX16" s="2" t="s">
        <v>329</v>
      </c>
      <c r="BY16" s="2" t="s">
        <v>150</v>
      </c>
      <c r="BZ16" s="2" t="s">
        <v>150</v>
      </c>
      <c r="CA16" s="2" t="s">
        <v>132</v>
      </c>
      <c r="CB16" s="4"/>
      <c r="CC16" s="8"/>
      <c r="CD16" s="4"/>
      <c r="CE16" s="8"/>
      <c r="CF16" s="7"/>
      <c r="CG16" s="7"/>
      <c r="CH16" s="2" t="s">
        <v>146</v>
      </c>
      <c r="CI16" s="2" t="s">
        <v>159</v>
      </c>
      <c r="CJ16" s="2" t="s">
        <v>148</v>
      </c>
      <c r="CK16" s="2" t="s">
        <v>319</v>
      </c>
      <c r="CL16" s="2" t="s">
        <v>150</v>
      </c>
      <c r="CM16" s="2" t="s">
        <v>150</v>
      </c>
      <c r="CN16" s="2" t="s">
        <v>132</v>
      </c>
      <c r="CO16" s="4"/>
      <c r="CP16" s="8"/>
      <c r="CQ16" s="4"/>
      <c r="CR16" s="8"/>
      <c r="CS16" s="7"/>
      <c r="CT16" s="7"/>
      <c r="CU16" s="2" t="s">
        <v>205</v>
      </c>
      <c r="CV16" s="2" t="s">
        <v>159</v>
      </c>
      <c r="CW16" s="2" t="s">
        <v>156</v>
      </c>
      <c r="CX16" s="2" t="s">
        <v>330</v>
      </c>
      <c r="CY16" s="2" t="s">
        <v>150</v>
      </c>
      <c r="CZ16" s="2" t="s">
        <v>150</v>
      </c>
      <c r="DA16" s="2" t="s">
        <v>132</v>
      </c>
      <c r="DB16" s="4"/>
      <c r="DC16" s="8"/>
      <c r="DD16" s="4"/>
      <c r="DE16" s="8"/>
      <c r="DF16" s="7"/>
      <c r="DG16" s="7"/>
      <c r="DH16" s="2" t="s">
        <v>146</v>
      </c>
      <c r="DI16" s="2" t="s">
        <v>159</v>
      </c>
      <c r="DJ16" s="2" t="s">
        <v>148</v>
      </c>
      <c r="DK16" s="2" t="s">
        <v>331</v>
      </c>
      <c r="DL16" s="2" t="s">
        <v>150</v>
      </c>
      <c r="DM16" s="2" t="s">
        <v>150</v>
      </c>
      <c r="DN16" s="2" t="s">
        <v>132</v>
      </c>
      <c r="DO16" s="4"/>
      <c r="DP16" s="8"/>
      <c r="DQ16" s="4"/>
      <c r="DR16" s="8"/>
      <c r="DS16" s="7"/>
      <c r="DT16" s="7"/>
      <c r="DU16" s="2" t="s">
        <v>146</v>
      </c>
      <c r="DV16" s="2" t="s">
        <v>159</v>
      </c>
      <c r="DW16" s="2" t="s">
        <v>332</v>
      </c>
      <c r="DX16" s="2" t="s">
        <v>333</v>
      </c>
      <c r="DY16" s="2" t="s">
        <v>150</v>
      </c>
      <c r="DZ16" s="2" t="s">
        <v>150</v>
      </c>
      <c r="EA16" s="2" t="s">
        <v>132</v>
      </c>
      <c r="EB16" s="4"/>
      <c r="EC16" s="8"/>
      <c r="ED16" s="4">
        <v>1</v>
      </c>
      <c r="EE16" s="8">
        <v>45</v>
      </c>
      <c r="EF16" s="7">
        <v>-1</v>
      </c>
      <c r="EG16" s="7">
        <v>-1</v>
      </c>
      <c r="EH16" s="2" t="s">
        <v>146</v>
      </c>
      <c r="EI16" s="2" t="s">
        <v>159</v>
      </c>
      <c r="EJ16" s="2" t="s">
        <v>241</v>
      </c>
      <c r="EK16" s="2" t="s">
        <v>334</v>
      </c>
      <c r="EL16" s="2" t="s">
        <v>150</v>
      </c>
      <c r="EM16" s="2" t="s">
        <v>150</v>
      </c>
      <c r="EN16" s="2" t="s">
        <v>132</v>
      </c>
      <c r="EO16" s="4"/>
      <c r="EP16" s="8"/>
      <c r="EQ16" s="4"/>
      <c r="ER16" s="8"/>
      <c r="ES16" s="7"/>
      <c r="ET16" s="7"/>
      <c r="EU16" s="2" t="s">
        <v>146</v>
      </c>
      <c r="EV16" s="2" t="s">
        <v>159</v>
      </c>
      <c r="EW16" s="2" t="s">
        <v>156</v>
      </c>
      <c r="EX16" s="2" t="s">
        <v>225</v>
      </c>
      <c r="EY16" s="2" t="s">
        <v>150</v>
      </c>
      <c r="EZ16" s="2" t="s">
        <v>150</v>
      </c>
      <c r="FA16" s="2" t="s">
        <v>132</v>
      </c>
      <c r="FB16" s="4"/>
      <c r="FC16" s="8"/>
      <c r="FD16" s="4"/>
      <c r="FE16" s="8"/>
      <c r="FF16" s="7"/>
      <c r="FG16" s="7"/>
      <c r="FH16" s="2" t="s">
        <v>187</v>
      </c>
      <c r="FI16" s="2" t="s">
        <v>159</v>
      </c>
      <c r="FJ16" s="2" t="s">
        <v>132</v>
      </c>
      <c r="FK16" s="2" t="s">
        <v>132</v>
      </c>
      <c r="FL16" s="2" t="s">
        <v>150</v>
      </c>
      <c r="FM16" s="2" t="s">
        <v>150</v>
      </c>
      <c r="FN16" s="2" t="s">
        <v>132</v>
      </c>
      <c r="FO16" s="4"/>
      <c r="FP16" s="8"/>
      <c r="FQ16" s="4"/>
      <c r="FR16" s="8"/>
      <c r="FS16" s="7"/>
      <c r="FT16" s="7"/>
      <c r="FU16" s="2" t="s">
        <v>146</v>
      </c>
      <c r="FV16" s="2" t="s">
        <v>159</v>
      </c>
      <c r="FW16" s="2" t="s">
        <v>156</v>
      </c>
      <c r="FX16" s="2" t="s">
        <v>335</v>
      </c>
      <c r="FY16" s="2" t="s">
        <v>150</v>
      </c>
      <c r="FZ16" s="2" t="s">
        <v>150</v>
      </c>
      <c r="GA16" s="2" t="s">
        <v>132</v>
      </c>
      <c r="GB16" s="4"/>
      <c r="GC16" s="8"/>
      <c r="GD16" s="4"/>
      <c r="GE16" s="8"/>
      <c r="GF16" s="7"/>
      <c r="GG16" s="7"/>
      <c r="GH16" s="2" t="s">
        <v>165</v>
      </c>
      <c r="GI16" s="2" t="s">
        <v>159</v>
      </c>
      <c r="GJ16" s="2" t="s">
        <v>132</v>
      </c>
      <c r="GK16" s="2" t="s">
        <v>132</v>
      </c>
      <c r="GL16" s="2" t="s">
        <v>150</v>
      </c>
      <c r="GM16" s="2" t="s">
        <v>150</v>
      </c>
      <c r="GN16" s="2" t="s">
        <v>132</v>
      </c>
      <c r="GO16" s="4"/>
      <c r="GP16" s="8"/>
      <c r="GQ16" s="4"/>
      <c r="GR16" s="8"/>
      <c r="GS16" s="7"/>
      <c r="GT16" s="7"/>
      <c r="GU16" s="2" t="s">
        <v>165</v>
      </c>
      <c r="GV16" s="2" t="s">
        <v>159</v>
      </c>
      <c r="GW16" s="2" t="s">
        <v>156</v>
      </c>
      <c r="GX16" s="2" t="s">
        <v>132</v>
      </c>
      <c r="GY16" s="2" t="s">
        <v>150</v>
      </c>
      <c r="GZ16" s="2" t="s">
        <v>150</v>
      </c>
      <c r="HA16" s="2" t="s">
        <v>132</v>
      </c>
      <c r="HB16" s="4"/>
      <c r="HC16" s="8"/>
      <c r="HD16" s="4"/>
      <c r="HE16" s="8"/>
      <c r="HF16" s="7"/>
      <c r="HG16" s="7"/>
      <c r="HH16" s="2" t="s">
        <v>165</v>
      </c>
      <c r="HI16" s="2" t="s">
        <v>159</v>
      </c>
      <c r="HJ16" s="2" t="s">
        <v>132</v>
      </c>
      <c r="HK16" s="2" t="s">
        <v>132</v>
      </c>
      <c r="HL16" s="2" t="s">
        <v>150</v>
      </c>
      <c r="HM16" s="2" t="s">
        <v>150</v>
      </c>
      <c r="HN16" s="2" t="s">
        <v>132</v>
      </c>
      <c r="HO16" s="4"/>
      <c r="HP16" s="8"/>
      <c r="HQ16" s="4"/>
      <c r="HR16" s="8"/>
      <c r="HS16" s="7"/>
      <c r="HT16" s="7"/>
      <c r="HU16" s="2" t="s">
        <v>146</v>
      </c>
      <c r="HV16" s="2" t="s">
        <v>159</v>
      </c>
      <c r="HW16" s="2" t="s">
        <v>148</v>
      </c>
      <c r="HX16" s="2" t="s">
        <v>336</v>
      </c>
      <c r="HY16" s="2" t="s">
        <v>150</v>
      </c>
      <c r="HZ16" s="2" t="s">
        <v>150</v>
      </c>
      <c r="IA16" s="2" t="s">
        <v>132</v>
      </c>
      <c r="IB16" s="4"/>
      <c r="IC16" s="8"/>
      <c r="ID16" s="4"/>
      <c r="IE16" s="8"/>
      <c r="IF16" s="7"/>
      <c r="IG16" s="7"/>
      <c r="IH16" s="2" t="s">
        <v>168</v>
      </c>
      <c r="II16" s="2" t="s">
        <v>159</v>
      </c>
      <c r="IJ16" s="2" t="s">
        <v>132</v>
      </c>
      <c r="IK16" s="2" t="s">
        <v>132</v>
      </c>
      <c r="IL16" s="2" t="s">
        <v>150</v>
      </c>
      <c r="IM16" s="2" t="s">
        <v>150</v>
      </c>
      <c r="IN16" s="2" t="s">
        <v>132</v>
      </c>
      <c r="IO16" s="4"/>
      <c r="IP16" s="8"/>
      <c r="IQ16" s="4"/>
      <c r="IR16" s="8"/>
      <c r="IS16" s="7"/>
      <c r="IT16" s="7"/>
      <c r="IU16" s="2" t="s">
        <v>187</v>
      </c>
      <c r="IV16" s="2" t="s">
        <v>159</v>
      </c>
      <c r="IW16" s="2" t="s">
        <v>132</v>
      </c>
      <c r="IX16" s="2" t="s">
        <v>132</v>
      </c>
      <c r="IY16" s="2" t="s">
        <v>150</v>
      </c>
      <c r="IZ16" s="2" t="s">
        <v>150</v>
      </c>
      <c r="JA16" s="2" t="s">
        <v>132</v>
      </c>
      <c r="JB16" s="4"/>
      <c r="JC16" s="8"/>
      <c r="JD16" s="4"/>
      <c r="JE16" s="8"/>
      <c r="JF16" s="7"/>
      <c r="JG16" s="7"/>
      <c r="JH16" s="2" t="s">
        <v>311</v>
      </c>
      <c r="JI16" s="2" t="s">
        <v>159</v>
      </c>
      <c r="JJ16" s="2" t="s">
        <v>132</v>
      </c>
      <c r="JK16" s="2" t="s">
        <v>132</v>
      </c>
      <c r="JL16" s="2" t="s">
        <v>150</v>
      </c>
      <c r="JM16" s="2" t="s">
        <v>150</v>
      </c>
      <c r="JN16" s="2" t="s">
        <v>132</v>
      </c>
      <c r="JO16" s="4"/>
      <c r="JP16" s="8"/>
      <c r="JQ16" s="4"/>
      <c r="JR16" s="8"/>
      <c r="JS16" s="7"/>
      <c r="JT16" s="7"/>
      <c r="JU16" s="2" t="s">
        <v>166</v>
      </c>
      <c r="JV16" s="2" t="s">
        <v>159</v>
      </c>
      <c r="JW16" s="2" t="s">
        <v>156</v>
      </c>
      <c r="JX16" s="2" t="s">
        <v>132</v>
      </c>
      <c r="JY16" s="2" t="s">
        <v>150</v>
      </c>
      <c r="JZ16" s="2" t="s">
        <v>150</v>
      </c>
      <c r="KA16" s="2" t="s">
        <v>132</v>
      </c>
      <c r="KB16" s="4"/>
      <c r="KC16" s="8"/>
      <c r="KD16" s="4"/>
      <c r="KE16" s="8"/>
      <c r="KF16" s="7"/>
      <c r="KG16" s="7"/>
      <c r="KH16" s="2" t="s">
        <v>168</v>
      </c>
      <c r="KI16" s="2" t="s">
        <v>159</v>
      </c>
      <c r="KJ16" s="2" t="s">
        <v>132</v>
      </c>
      <c r="KK16" s="2" t="s">
        <v>132</v>
      </c>
      <c r="KL16" s="2" t="s">
        <v>150</v>
      </c>
      <c r="KM16" s="2" t="s">
        <v>150</v>
      </c>
      <c r="KN16" s="2" t="s">
        <v>132</v>
      </c>
      <c r="KO16" s="4"/>
      <c r="KP16" s="8"/>
      <c r="KQ16" s="4"/>
      <c r="KR16" s="8"/>
      <c r="KS16" s="7"/>
      <c r="KT16" s="7"/>
      <c r="KU16" s="2" t="s">
        <v>168</v>
      </c>
      <c r="KV16" s="2" t="s">
        <v>159</v>
      </c>
      <c r="KW16" s="2" t="s">
        <v>132</v>
      </c>
      <c r="KX16" s="2" t="s">
        <v>132</v>
      </c>
      <c r="KY16" s="2" t="s">
        <v>150</v>
      </c>
      <c r="KZ16" s="2" t="s">
        <v>150</v>
      </c>
      <c r="LA16" s="2" t="s">
        <v>132</v>
      </c>
      <c r="LB16" s="4"/>
      <c r="LC16" s="8"/>
      <c r="LD16" s="4"/>
      <c r="LE16" s="8"/>
      <c r="LF16" s="7"/>
      <c r="LG16" s="7"/>
      <c r="LH16" s="2" t="s">
        <v>165</v>
      </c>
      <c r="LI16" s="2" t="s">
        <v>159</v>
      </c>
      <c r="LJ16" s="2" t="s">
        <v>132</v>
      </c>
      <c r="LK16" s="2" t="s">
        <v>132</v>
      </c>
      <c r="LL16" s="2" t="s">
        <v>150</v>
      </c>
      <c r="LM16" s="2" t="s">
        <v>150</v>
      </c>
      <c r="LN16" s="2" t="s">
        <v>132</v>
      </c>
      <c r="LO16" s="4"/>
      <c r="LP16" s="8"/>
      <c r="LQ16" s="4"/>
      <c r="LR16" s="8"/>
      <c r="LS16" s="7"/>
      <c r="LT16" s="7"/>
      <c r="LU16" s="2" t="s">
        <v>168</v>
      </c>
      <c r="LV16" s="2" t="s">
        <v>159</v>
      </c>
      <c r="LW16" s="2" t="s">
        <v>132</v>
      </c>
      <c r="LX16" s="2" t="s">
        <v>132</v>
      </c>
      <c r="LY16" s="2" t="s">
        <v>150</v>
      </c>
      <c r="LZ16" s="2" t="s">
        <v>150</v>
      </c>
      <c r="MA16" s="2" t="s">
        <v>132</v>
      </c>
      <c r="MB16" s="4"/>
      <c r="MC16" s="8"/>
      <c r="MD16" s="4"/>
      <c r="ME16" s="8"/>
      <c r="MF16" s="7"/>
      <c r="MG16" s="7"/>
      <c r="MH16" s="2" t="s">
        <v>168</v>
      </c>
      <c r="MI16" s="2" t="s">
        <v>159</v>
      </c>
      <c r="MJ16" s="2" t="s">
        <v>132</v>
      </c>
      <c r="MK16" s="2" t="s">
        <v>132</v>
      </c>
      <c r="ML16" s="2" t="s">
        <v>150</v>
      </c>
      <c r="MM16" s="2" t="s">
        <v>150</v>
      </c>
      <c r="MN16" s="2" t="s">
        <v>132</v>
      </c>
      <c r="MO16" s="4"/>
      <c r="MP16" s="8"/>
      <c r="MQ16" s="4"/>
      <c r="MR16" s="8"/>
      <c r="MS16" s="7"/>
      <c r="MT16" s="7"/>
      <c r="MU16" s="2" t="s">
        <v>165</v>
      </c>
      <c r="MV16" s="2" t="s">
        <v>159</v>
      </c>
      <c r="MW16" s="2" t="s">
        <v>132</v>
      </c>
      <c r="MX16" s="2" t="s">
        <v>132</v>
      </c>
      <c r="MY16" s="2" t="s">
        <v>150</v>
      </c>
      <c r="MZ16" s="2" t="s">
        <v>150</v>
      </c>
      <c r="NA16" s="2" t="s">
        <v>132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337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>
        <v>1019</v>
      </c>
      <c r="AA17" s="11">
        <f>=ROUNDDOWN({0},0)</f>
      </c>
      <c r="AB17" s="12">
        <v>31.3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49</v>
      </c>
      <c r="AQ17" s="15">
        <v>5137.03</v>
      </c>
      <c r="AR17" s="11">
        <v>97</v>
      </c>
      <c r="AS17" s="15">
        <v>8879.93</v>
      </c>
      <c r="AT17" s="14">
        <v>-0.4948</v>
      </c>
      <c r="AU17" s="14">
        <v>-0.4215</v>
      </c>
      <c r="AV17" s="11">
        <v>49</v>
      </c>
      <c r="AW17" s="15">
        <v>5137.03</v>
      </c>
      <c r="AX17" s="11">
        <v>97</v>
      </c>
      <c r="AY17" s="15">
        <v>8879.93</v>
      </c>
      <c r="AZ17" s="14">
        <v>-0.4948</v>
      </c>
      <c r="BA17" s="14">
        <v>-0.4215</v>
      </c>
      <c r="BB17" s="14"/>
      <c r="BC17" s="11">
        <v>49</v>
      </c>
      <c r="BD17" s="15">
        <v>5137.03</v>
      </c>
      <c r="BE17" s="11">
        <v>97</v>
      </c>
      <c r="BF17" s="15">
        <v>8879.93</v>
      </c>
      <c r="BG17" s="14">
        <v>-0.4948</v>
      </c>
      <c r="BH17" s="14">
        <v>-0.4215</v>
      </c>
      <c r="BI17" s="14"/>
      <c r="BJ17" s="11"/>
      <c r="BK17" s="15"/>
      <c r="BL17" s="9" t="s">
        <v>132</v>
      </c>
      <c r="BM17" s="14"/>
      <c r="BN17" s="14"/>
      <c r="BO17" s="11">
        <v>21</v>
      </c>
      <c r="BP17" s="15">
        <v>1863.62</v>
      </c>
      <c r="BQ17" s="11">
        <v>14</v>
      </c>
      <c r="BR17" s="15">
        <v>989.01</v>
      </c>
      <c r="BS17" s="14">
        <v>0.5</v>
      </c>
      <c r="BT17" s="14">
        <v>0.8843</v>
      </c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8</v>
      </c>
      <c r="CC17" s="15">
        <v>1196.75</v>
      </c>
      <c r="CD17" s="11">
        <v>13</v>
      </c>
      <c r="CE17" s="15">
        <v>1749.03</v>
      </c>
      <c r="CF17" s="14">
        <v>-0.3846</v>
      </c>
      <c r="CG17" s="14">
        <v>-0.3158</v>
      </c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5</v>
      </c>
      <c r="CP17" s="15">
        <v>836.05</v>
      </c>
      <c r="CQ17" s="11">
        <v>6</v>
      </c>
      <c r="CR17" s="15">
        <v>1150.44</v>
      </c>
      <c r="CS17" s="14">
        <v>-0.1667</v>
      </c>
      <c r="CT17" s="14">
        <v>-0.2733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>
        <v>2</v>
      </c>
      <c r="DC17" s="15">
        <v>450.76</v>
      </c>
      <c r="DD17" s="11">
        <v>27</v>
      </c>
      <c r="DE17" s="15">
        <v>1395.33</v>
      </c>
      <c r="DF17" s="14">
        <v>-0.9259</v>
      </c>
      <c r="DG17" s="14">
        <v>-0.677</v>
      </c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>
        <v>9</v>
      </c>
      <c r="DP17" s="15">
        <v>298.56</v>
      </c>
      <c r="DQ17" s="11">
        <v>10</v>
      </c>
      <c r="DR17" s="15">
        <v>1430.06</v>
      </c>
      <c r="DS17" s="14">
        <v>-0.1</v>
      </c>
      <c r="DT17" s="14">
        <v>-0.7912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>
        <v>1</v>
      </c>
      <c r="EC17" s="15">
        <v>206.17</v>
      </c>
      <c r="ED17" s="11">
        <v>6</v>
      </c>
      <c r="EE17" s="15">
        <v>326.45</v>
      </c>
      <c r="EF17" s="14">
        <v>-0.8333</v>
      </c>
      <c r="EG17" s="14">
        <v>-0.3684</v>
      </c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>
        <v>2</v>
      </c>
      <c r="EP17" s="15">
        <v>156.33</v>
      </c>
      <c r="EQ17" s="11">
        <v>15</v>
      </c>
      <c r="ER17" s="15">
        <v>1252.9</v>
      </c>
      <c r="ES17" s="14">
        <v>-0.8667</v>
      </c>
      <c r="ET17" s="14">
        <v>-0.8752</v>
      </c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>
        <v>1</v>
      </c>
      <c r="FC17" s="15">
        <v>128.79</v>
      </c>
      <c r="FD17" s="11">
        <v>4</v>
      </c>
      <c r="FE17" s="15">
        <v>419.04</v>
      </c>
      <c r="FF17" s="14">
        <v>-0.75</v>
      </c>
      <c r="FG17" s="14">
        <v>-0.6927</v>
      </c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/>
      <c r="FP17" s="15"/>
      <c r="FQ17" s="11">
        <v>2</v>
      </c>
      <c r="FR17" s="15">
        <v>167.67</v>
      </c>
      <c r="FS17" s="14">
        <v>-1</v>
      </c>
      <c r="FT17" s="14">
        <v>-1</v>
      </c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/>
      <c r="GE17" s="15"/>
      <c r="GF17" s="14"/>
      <c r="GG17" s="14"/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/>
      <c r="GR17" s="15"/>
      <c r="GS17" s="14"/>
      <c r="GT17" s="14"/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/>
      <c r="HE17" s="15"/>
      <c r="HF17" s="14"/>
      <c r="HG17" s="14"/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>
        <v>1019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338</v>
      </c>
      <c r="D2" s="0" t="s">
        <v>339</v>
      </c>
      <c r="E2" s="0" t="s">
        <v>340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341</v>
      </c>
      <c r="J4" s="1" t="s">
        <v>342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343</v>
      </c>
      <c r="P4" s="1" t="s">
        <v>344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18</v>
      </c>
      <c r="F6" s="8">
        <v>3345.51</v>
      </c>
      <c r="G6" s="4">
        <v>19</v>
      </c>
      <c r="H6" s="8">
        <v>3658.98</v>
      </c>
      <c r="I6" s="7">
        <v>-0.0526</v>
      </c>
      <c r="J6" s="7">
        <v>-0.0857</v>
      </c>
      <c r="K6" s="4">
        <v>18</v>
      </c>
      <c r="L6" s="8">
        <v>3345.51</v>
      </c>
      <c r="M6" s="4">
        <v>19</v>
      </c>
      <c r="N6" s="8">
        <v>3658.98</v>
      </c>
      <c r="O6" s="7">
        <v>-0.0526</v>
      </c>
      <c r="P6" s="7">
        <v>-0.0857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14</v>
      </c>
      <c r="F7" s="8">
        <v>1437.48</v>
      </c>
      <c r="G7" s="4">
        <v>50</v>
      </c>
      <c r="H7" s="8">
        <v>4417.01</v>
      </c>
      <c r="I7" s="7">
        <v>-0.72</v>
      </c>
      <c r="J7" s="7">
        <v>-0.6746</v>
      </c>
      <c r="K7" s="4">
        <v>14</v>
      </c>
      <c r="L7" s="8">
        <v>1437.48</v>
      </c>
      <c r="M7" s="4">
        <v>50</v>
      </c>
      <c r="N7" s="8">
        <v>4417.01</v>
      </c>
      <c r="O7" s="7">
        <v>-0.72</v>
      </c>
      <c r="P7" s="7">
        <v>-0.6746</v>
      </c>
    </row>
    <row r="8">
      <c r="A8" s="2" t="s">
        <v>127</v>
      </c>
      <c r="B8" s="2" t="s">
        <v>128</v>
      </c>
      <c r="C8" s="2" t="s">
        <v>294</v>
      </c>
      <c r="D8" s="2" t="s">
        <v>295</v>
      </c>
      <c r="E8" s="4">
        <v>16</v>
      </c>
      <c r="F8" s="8">
        <v>299.38</v>
      </c>
      <c r="G8" s="4">
        <v>14</v>
      </c>
      <c r="H8" s="8">
        <v>234.57</v>
      </c>
      <c r="I8" s="7">
        <v>0.1429</v>
      </c>
      <c r="J8" s="7">
        <v>0.2763</v>
      </c>
      <c r="K8" s="4">
        <v>16</v>
      </c>
      <c r="L8" s="8">
        <v>299.38</v>
      </c>
      <c r="M8" s="4">
        <v>14</v>
      </c>
      <c r="N8" s="8">
        <v>234.57</v>
      </c>
      <c r="O8" s="7">
        <v>0.1429</v>
      </c>
      <c r="P8" s="7">
        <v>0.2763</v>
      </c>
    </row>
    <row r="9">
      <c r="A9" s="2" t="s">
        <v>127</v>
      </c>
      <c r="B9" s="2" t="s">
        <v>128</v>
      </c>
      <c r="C9" s="2" t="s">
        <v>313</v>
      </c>
      <c r="D9" s="2" t="s">
        <v>314</v>
      </c>
      <c r="E9" s="4">
        <v>1</v>
      </c>
      <c r="F9" s="8">
        <v>54.66</v>
      </c>
      <c r="G9" s="4">
        <v>14</v>
      </c>
      <c r="H9" s="8">
        <v>569.37</v>
      </c>
      <c r="I9" s="7">
        <v>-0.9286</v>
      </c>
      <c r="J9" s="7">
        <v>-0.904</v>
      </c>
      <c r="K9" s="4">
        <v>1</v>
      </c>
      <c r="L9" s="8">
        <v>54.66</v>
      </c>
      <c r="M9" s="4">
        <v>14</v>
      </c>
      <c r="N9" s="8">
        <v>569.37</v>
      </c>
      <c r="O9" s="7">
        <v>-0.9286</v>
      </c>
      <c r="P9" s="7">
        <v>-0.904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338</v>
      </c>
      <c r="D2" s="0" t="s">
        <v>339</v>
      </c>
      <c r="E2" s="0" t="s">
        <v>340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341</v>
      </c>
      <c r="I4" s="1" t="s">
        <v>342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343</v>
      </c>
      <c r="O4" s="1" t="s">
        <v>344</v>
      </c>
    </row>
    <row r="5">
      <c r="A5" s="1" t="s">
        <v>76</v>
      </c>
      <c r="B5" s="1" t="s">
        <v>78</v>
      </c>
      <c r="C5" s="1" t="s">
        <v>79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127</v>
      </c>
      <c r="B6" s="2" t="s">
        <v>129</v>
      </c>
      <c r="C6" s="2" t="s">
        <v>130</v>
      </c>
      <c r="D6" s="4">
        <v>18</v>
      </c>
      <c r="E6" s="8">
        <v>3345.51</v>
      </c>
      <c r="F6" s="4">
        <v>19</v>
      </c>
      <c r="G6" s="8">
        <v>3658.98</v>
      </c>
      <c r="H6" s="7">
        <v>-0.0526</v>
      </c>
      <c r="I6" s="7">
        <v>-0.0857</v>
      </c>
      <c r="J6" s="4">
        <v>18</v>
      </c>
      <c r="K6" s="8">
        <v>3345.51</v>
      </c>
      <c r="L6" s="4">
        <v>19</v>
      </c>
      <c r="M6" s="8">
        <v>3658.98</v>
      </c>
      <c r="N6" s="7">
        <v>-0.0526</v>
      </c>
      <c r="O6" s="7">
        <v>-0.0857</v>
      </c>
    </row>
    <row r="7">
      <c r="A7" s="2" t="s">
        <v>127</v>
      </c>
      <c r="B7" s="2" t="s">
        <v>191</v>
      </c>
      <c r="C7" s="2" t="s">
        <v>192</v>
      </c>
      <c r="D7" s="4">
        <v>14</v>
      </c>
      <c r="E7" s="8">
        <v>1437.48</v>
      </c>
      <c r="F7" s="4">
        <v>50</v>
      </c>
      <c r="G7" s="8">
        <v>4417.01</v>
      </c>
      <c r="H7" s="7">
        <v>-0.72</v>
      </c>
      <c r="I7" s="7">
        <v>-0.6746</v>
      </c>
      <c r="J7" s="4">
        <v>14</v>
      </c>
      <c r="K7" s="8">
        <v>1437.48</v>
      </c>
      <c r="L7" s="4">
        <v>50</v>
      </c>
      <c r="M7" s="8">
        <v>4417.01</v>
      </c>
      <c r="N7" s="7">
        <v>-0.72</v>
      </c>
      <c r="O7" s="7">
        <v>-0.6746</v>
      </c>
    </row>
    <row r="8">
      <c r="A8" s="2" t="s">
        <v>127</v>
      </c>
      <c r="B8" s="2" t="s">
        <v>294</v>
      </c>
      <c r="C8" s="2" t="s">
        <v>295</v>
      </c>
      <c r="D8" s="4">
        <v>16</v>
      </c>
      <c r="E8" s="8">
        <v>299.38</v>
      </c>
      <c r="F8" s="4">
        <v>14</v>
      </c>
      <c r="G8" s="8">
        <v>234.57</v>
      </c>
      <c r="H8" s="7">
        <v>0.1429</v>
      </c>
      <c r="I8" s="7">
        <v>0.2763</v>
      </c>
      <c r="J8" s="4">
        <v>16</v>
      </c>
      <c r="K8" s="8">
        <v>299.38</v>
      </c>
      <c r="L8" s="4">
        <v>14</v>
      </c>
      <c r="M8" s="8">
        <v>234.57</v>
      </c>
      <c r="N8" s="7">
        <v>0.1429</v>
      </c>
      <c r="O8" s="7">
        <v>0.2763</v>
      </c>
    </row>
    <row r="9">
      <c r="A9" s="2" t="s">
        <v>127</v>
      </c>
      <c r="B9" s="2" t="s">
        <v>313</v>
      </c>
      <c r="C9" s="2" t="s">
        <v>314</v>
      </c>
      <c r="D9" s="4">
        <v>1</v>
      </c>
      <c r="E9" s="8">
        <v>54.66</v>
      </c>
      <c r="F9" s="4">
        <v>14</v>
      </c>
      <c r="G9" s="8">
        <v>569.37</v>
      </c>
      <c r="H9" s="7">
        <v>-0.9286</v>
      </c>
      <c r="I9" s="7">
        <v>-0.904</v>
      </c>
      <c r="J9" s="4">
        <v>1</v>
      </c>
      <c r="K9" s="8">
        <v>54.66</v>
      </c>
      <c r="L9" s="4">
        <v>14</v>
      </c>
      <c r="M9" s="8">
        <v>569.37</v>
      </c>
      <c r="N9" s="7">
        <v>-0.9286</v>
      </c>
      <c r="O9" s="7">
        <v>-0.904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