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<sst xmlns="http://schemas.openxmlformats.org/spreadsheetml/2006/main" count="43" uniqueCount="43">
  <si>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</si>
  <si>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</si>
  <si>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</si>
  <si>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06/27/2025</t>
  </si>
  <si>
    <t>End Date:</t>
  </si>
  <si>
    <t>Report Run Date:</t>
  </si>
  <si>
    <t>06/28/2025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</si>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</sst>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175986</v>
      </c>
      <c r="C5" s="11">
        <f>=ROUNDDOWN(29.3775143977965,0)</f>
      </c>
      <c r="D5" s="11">
        <v>99202</v>
      </c>
      <c r="E5" s="12">
        <v>0.9833</v>
      </c>
      <c r="F5" s="11"/>
      <c r="G5" s="11">
        <f>=ROUNDDOWN({0},0)</f>
      </c>
      <c r="H5" s="11"/>
      <c r="I5" s="12">
        <v>1</v>
      </c>
      <c r="J5" s="11">
        <v>276</v>
      </c>
      <c r="K5" s="13">
        <v>19834.92</v>
      </c>
      <c r="L5" s="11">
        <v>1382</v>
      </c>
      <c r="M5" s="14">
        <v>14.35</v>
      </c>
      <c r="N5" s="11">
        <v>257</v>
      </c>
      <c r="O5" s="13">
        <v>15040.99</v>
      </c>
      <c r="P5" s="11">
        <v>1523</v>
      </c>
      <c r="Q5" s="14">
        <v>9.88</v>
      </c>
      <c r="R5" s="12">
        <v>0.0739</v>
      </c>
      <c r="S5" s="12">
        <v>0.3187</v>
      </c>
      <c r="T5" s="12">
        <v>-0.0926</v>
      </c>
      <c r="U5" s="12">
        <v>0.4524</v>
      </c>
      <c r="V5" s="11">
        <v>276</v>
      </c>
      <c r="W5" s="13">
        <v>19834.92</v>
      </c>
      <c r="X5" s="11">
        <v>1337</v>
      </c>
      <c r="Y5" s="11">
        <v>257</v>
      </c>
      <c r="Z5" s="13">
        <v>15040.99</v>
      </c>
      <c r="AA5" s="11">
        <v>1469</v>
      </c>
      <c r="AB5" s="12">
        <v>0.0739</v>
      </c>
      <c r="AC5" s="12">
        <v>0.3187</v>
      </c>
    </row>
    <row r="6">
      <c r="A6" s="10" t="s">
        <v>32</v>
      </c>
      <c r="B6" s="11">
        <v>7889</v>
      </c>
      <c r="C6" s="11">
        <f>=ROUNDDOWN(14.7872539831303,0)</f>
      </c>
      <c r="D6" s="11">
        <v>3057</v>
      </c>
      <c r="E6" s="12">
        <v>0.9333</v>
      </c>
      <c r="F6" s="11"/>
      <c r="G6" s="11">
        <f>=ROUNDDOWN({0},0)</f>
      </c>
      <c r="H6" s="11"/>
      <c r="I6" s="12"/>
      <c r="J6" s="11">
        <v>37</v>
      </c>
      <c r="K6" s="13">
        <v>1993.42</v>
      </c>
      <c r="L6" s="11">
        <v>119</v>
      </c>
      <c r="M6" s="14">
        <v>16.75</v>
      </c>
      <c r="N6" s="11">
        <v>47</v>
      </c>
      <c r="O6" s="13">
        <v>2299.04</v>
      </c>
      <c r="P6" s="11">
        <v>143</v>
      </c>
      <c r="Q6" s="14">
        <v>16.08</v>
      </c>
      <c r="R6" s="12">
        <v>-0.2128</v>
      </c>
      <c r="S6" s="12">
        <v>-0.1329</v>
      </c>
      <c r="T6" s="12">
        <v>-0.1678</v>
      </c>
      <c r="U6" s="12">
        <v>0.0417</v>
      </c>
      <c r="V6" s="11">
        <v>37</v>
      </c>
      <c r="W6" s="13">
        <v>1993.42</v>
      </c>
      <c r="X6" s="11">
        <v>119</v>
      </c>
      <c r="Y6" s="11">
        <v>47</v>
      </c>
      <c r="Z6" s="13">
        <v>2299.04</v>
      </c>
      <c r="AA6" s="11">
        <v>142</v>
      </c>
      <c r="AB6" s="12">
        <v>-0.2128</v>
      </c>
      <c r="AC6" s="12">
        <v>-0.1329</v>
      </c>
    </row>
    <row r="7">
      <c r="A7" s="10" t="s">
        <v>33</v>
      </c>
      <c r="B7" s="11">
        <v>45120</v>
      </c>
      <c r="C7" s="11">
        <f>=ROUNDDOWN(21.9808057680129,0)</f>
      </c>
      <c r="D7" s="11">
        <v>67871</v>
      </c>
      <c r="E7" s="12">
        <v>1</v>
      </c>
      <c r="F7" s="11"/>
      <c r="G7" s="11">
        <f>=ROUNDDOWN({0},0)</f>
      </c>
      <c r="H7" s="11"/>
      <c r="I7" s="12"/>
      <c r="J7" s="11">
        <v>66</v>
      </c>
      <c r="K7" s="13">
        <v>1729.62</v>
      </c>
      <c r="L7" s="11">
        <v>182</v>
      </c>
      <c r="M7" s="14">
        <v>9.5</v>
      </c>
      <c r="N7" s="11">
        <v>41</v>
      </c>
      <c r="O7" s="13">
        <v>1332.74</v>
      </c>
      <c r="P7" s="11">
        <v>212</v>
      </c>
      <c r="Q7" s="14">
        <v>6.29</v>
      </c>
      <c r="R7" s="12">
        <v>0.6098</v>
      </c>
      <c r="S7" s="12">
        <v>0.2978</v>
      </c>
      <c r="T7" s="12">
        <v>-0.1415</v>
      </c>
      <c r="U7" s="12">
        <v>0.5103</v>
      </c>
      <c r="V7" s="11">
        <v>66</v>
      </c>
      <c r="W7" s="13">
        <v>1729.62</v>
      </c>
      <c r="X7" s="11">
        <v>176</v>
      </c>
      <c r="Y7" s="11">
        <v>41</v>
      </c>
      <c r="Z7" s="13">
        <v>1332.74</v>
      </c>
      <c r="AA7" s="11">
        <v>193</v>
      </c>
      <c r="AB7" s="12">
        <v>0.6098</v>
      </c>
      <c r="AC7" s="12">
        <v>0.2978</v>
      </c>
    </row>
    <row r="8">
      <c r="A8" s="10" t="s">
        <v>34</v>
      </c>
      <c r="B8" s="11">
        <v>88900</v>
      </c>
      <c r="C8" s="11">
        <f>=ROUNDDOWN(35.3352676974443,0)</f>
      </c>
      <c r="D8" s="11">
        <v>98852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1093.7</v>
      </c>
      <c r="L8" s="11">
        <v>319</v>
      </c>
      <c r="M8" s="14">
        <v>3.43</v>
      </c>
      <c r="N8" s="11">
        <v>70</v>
      </c>
      <c r="O8" s="13">
        <v>1237.71</v>
      </c>
      <c r="P8" s="11">
        <v>230</v>
      </c>
      <c r="Q8" s="14">
        <v>5.38</v>
      </c>
      <c r="R8" s="12">
        <v>-0.1</v>
      </c>
      <c r="S8" s="12">
        <v>-0.1164</v>
      </c>
      <c r="T8" s="12">
        <v>0.387</v>
      </c>
      <c r="U8" s="12">
        <v>-0.3625</v>
      </c>
      <c r="V8" s="11">
        <v>63</v>
      </c>
      <c r="W8" s="13">
        <v>1093.7</v>
      </c>
      <c r="X8" s="11">
        <v>316</v>
      </c>
      <c r="Y8" s="11">
        <v>70</v>
      </c>
      <c r="Z8" s="13">
        <v>1237.71</v>
      </c>
      <c r="AA8" s="11">
        <v>221</v>
      </c>
      <c r="AB8" s="12">
        <v>-0.1</v>
      </c>
      <c r="AC8" s="12">
        <v>-0.1164</v>
      </c>
    </row>
    <row r="9">
      <c r="A9" s="10" t="s">
        <v>35</v>
      </c>
      <c r="B9" s="11">
        <v>53562</v>
      </c>
      <c r="C9" s="11">
        <f>=ROUNDDOWN(30.0454366971448,0)</f>
      </c>
      <c r="D9" s="11">
        <v>55874</v>
      </c>
      <c r="E9" s="12">
        <v>0.9643</v>
      </c>
      <c r="F9" s="11"/>
      <c r="G9" s="11">
        <f>=ROUNDDOWN({0},0)</f>
      </c>
      <c r="H9" s="11"/>
      <c r="I9" s="12"/>
      <c r="J9" s="11">
        <v>64</v>
      </c>
      <c r="K9" s="13">
        <v>2239.97</v>
      </c>
      <c r="L9" s="11">
        <v>965</v>
      </c>
      <c r="M9" s="14">
        <v>2.32</v>
      </c>
      <c r="N9" s="11">
        <v>69</v>
      </c>
      <c r="O9" s="13">
        <v>2148.78</v>
      </c>
      <c r="P9" s="11">
        <v>979</v>
      </c>
      <c r="Q9" s="14">
        <v>2.19</v>
      </c>
      <c r="R9" s="12">
        <v>-0.0725</v>
      </c>
      <c r="S9" s="12">
        <v>0.0424</v>
      </c>
      <c r="T9" s="12">
        <v>-0.0143</v>
      </c>
      <c r="U9" s="12">
        <v>0.0594</v>
      </c>
      <c r="V9" s="11">
        <v>64</v>
      </c>
      <c r="W9" s="13">
        <v>2239.97</v>
      </c>
      <c r="X9" s="11">
        <v>767</v>
      </c>
      <c r="Y9" s="11">
        <v>69</v>
      </c>
      <c r="Z9" s="13">
        <v>2148.78</v>
      </c>
      <c r="AA9" s="11">
        <v>804</v>
      </c>
      <c r="AB9" s="12">
        <v>-0.0725</v>
      </c>
      <c r="AC9" s="12">
        <v>0.0424</v>
      </c>
    </row>
    <row r="10">
      <c r="A10" s="10" t="s">
        <v>36</v>
      </c>
      <c r="B10" s="11">
        <v>41526</v>
      </c>
      <c r="C10" s="11">
        <f>=ROUNDDOWN(21.552914309441,0)</f>
      </c>
      <c r="D10" s="11">
        <v>26124</v>
      </c>
      <c r="E10" s="12">
        <v>0.9843</v>
      </c>
      <c r="F10" s="11"/>
      <c r="G10" s="11">
        <f>=ROUNDDOWN({0},0)</f>
      </c>
      <c r="H10" s="11">
        <v>7246</v>
      </c>
      <c r="I10" s="12">
        <v>0.9394</v>
      </c>
      <c r="J10" s="11">
        <v>288</v>
      </c>
      <c r="K10" s="13">
        <v>44840.32</v>
      </c>
      <c r="L10" s="11">
        <v>459</v>
      </c>
      <c r="M10" s="14">
        <v>97.69</v>
      </c>
      <c r="N10" s="11">
        <v>301</v>
      </c>
      <c r="O10" s="13">
        <v>46643.63</v>
      </c>
      <c r="P10" s="11">
        <v>614</v>
      </c>
      <c r="Q10" s="14">
        <v>75.97</v>
      </c>
      <c r="R10" s="12">
        <v>-0.0432</v>
      </c>
      <c r="S10" s="12">
        <v>-0.0387</v>
      </c>
      <c r="T10" s="12">
        <v>-0.2524</v>
      </c>
      <c r="U10" s="12">
        <v>0.2859</v>
      </c>
      <c r="V10" s="11">
        <v>288</v>
      </c>
      <c r="W10" s="13">
        <v>44840.32</v>
      </c>
      <c r="X10" s="11">
        <v>451</v>
      </c>
      <c r="Y10" s="11">
        <v>301</v>
      </c>
      <c r="Z10" s="13">
        <v>46643.63</v>
      </c>
      <c r="AA10" s="11">
        <v>604</v>
      </c>
      <c r="AB10" s="12">
        <v>-0.0432</v>
      </c>
      <c r="AC10" s="12">
        <v>-0.0387</v>
      </c>
    </row>
    <row r="11">
      <c r="A11" s="10" t="s">
        <v>37</v>
      </c>
      <c r="B11" s="11">
        <v>1835</v>
      </c>
      <c r="C11" s="11">
        <f>=ROUNDDOWN(12.7519110493398,0)</f>
      </c>
      <c r="D11" s="11">
        <v>3442</v>
      </c>
      <c r="E11" s="12">
        <v>0.9286</v>
      </c>
      <c r="F11" s="11"/>
      <c r="G11" s="11">
        <f>=ROUNDDOWN({0},0)</f>
      </c>
      <c r="H11" s="11"/>
      <c r="I11" s="12"/>
      <c r="J11" s="11">
        <v>11</v>
      </c>
      <c r="K11" s="13">
        <v>772.77</v>
      </c>
      <c r="L11" s="11">
        <v>69</v>
      </c>
      <c r="M11" s="14">
        <v>11.2</v>
      </c>
      <c r="N11" s="11">
        <v>13</v>
      </c>
      <c r="O11" s="13">
        <v>893.16</v>
      </c>
      <c r="P11" s="11">
        <v>106</v>
      </c>
      <c r="Q11" s="14">
        <v>8.43</v>
      </c>
      <c r="R11" s="12">
        <v>-0.1538</v>
      </c>
      <c r="S11" s="12">
        <v>-0.1348</v>
      </c>
      <c r="T11" s="12">
        <v>-0.3491</v>
      </c>
      <c r="U11" s="12">
        <v>0.3286</v>
      </c>
      <c r="V11" s="11">
        <v>11</v>
      </c>
      <c r="W11" s="13">
        <v>772.77</v>
      </c>
      <c r="X11" s="11">
        <v>69</v>
      </c>
      <c r="Y11" s="11">
        <v>13</v>
      </c>
      <c r="Z11" s="13">
        <v>893.16</v>
      </c>
      <c r="AA11" s="11">
        <v>99</v>
      </c>
      <c r="AB11" s="12">
        <v>-0.1538</v>
      </c>
      <c r="AC11" s="12">
        <v>-0.1348</v>
      </c>
    </row>
    <row r="12">
      <c r="A12" s="10" t="s">
        <v>38</v>
      </c>
      <c r="B12" s="11">
        <v>2321</v>
      </c>
      <c r="C12" s="11">
        <f>=ROUNDDOWN(34.9022556390977,0)</f>
      </c>
      <c r="D12" s="11">
        <v>420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59.62</v>
      </c>
      <c r="L12" s="11">
        <v>65</v>
      </c>
      <c r="M12" s="14">
        <v>0.92</v>
      </c>
      <c r="N12" s="11">
        <v>4</v>
      </c>
      <c r="O12" s="13">
        <v>134.74</v>
      </c>
      <c r="P12" s="11">
        <v>82</v>
      </c>
      <c r="Q12" s="14">
        <v>1.64</v>
      </c>
      <c r="R12" s="12">
        <v>-0.5</v>
      </c>
      <c r="S12" s="12">
        <v>-0.5575</v>
      </c>
      <c r="T12" s="12">
        <v>-0.2073</v>
      </c>
      <c r="U12" s="12">
        <v>-0.439</v>
      </c>
      <c r="V12" s="11">
        <v>2</v>
      </c>
      <c r="W12" s="13">
        <v>59.62</v>
      </c>
      <c r="X12" s="11">
        <v>65</v>
      </c>
      <c r="Y12" s="11">
        <v>4</v>
      </c>
      <c r="Z12" s="13">
        <v>134.74</v>
      </c>
      <c r="AA12" s="11">
        <v>82</v>
      </c>
      <c r="AB12" s="12">
        <v>-0.5</v>
      </c>
      <c r="AC12" s="12">
        <v>-0.5575</v>
      </c>
    </row>
    <row r="13">
      <c r="A13" s="10" t="s">
        <v>39</v>
      </c>
      <c r="B13" s="11">
        <v>56735</v>
      </c>
      <c r="C13" s="11">
        <f>=ROUNDDOWN(51.1540889009107,0)</f>
      </c>
      <c r="D13" s="11">
        <v>17881</v>
      </c>
      <c r="E13" s="12">
        <v>1</v>
      </c>
      <c r="F13" s="11"/>
      <c r="G13" s="11">
        <f>=ROUNDDOWN({0},0)</f>
      </c>
      <c r="H13" s="11"/>
      <c r="I13" s="12"/>
      <c r="J13" s="11">
        <v>29</v>
      </c>
      <c r="K13" s="13">
        <v>968.08</v>
      </c>
      <c r="L13" s="11">
        <v>905</v>
      </c>
      <c r="M13" s="14">
        <v>1.07</v>
      </c>
      <c r="N13" s="11">
        <v>49</v>
      </c>
      <c r="O13" s="13">
        <v>1278.6</v>
      </c>
      <c r="P13" s="11">
        <v>907</v>
      </c>
      <c r="Q13" s="14">
        <v>1.41</v>
      </c>
      <c r="R13" s="12">
        <v>-0.4082</v>
      </c>
      <c r="S13" s="12">
        <v>-0.2429</v>
      </c>
      <c r="T13" s="12">
        <v>-0.0022</v>
      </c>
      <c r="U13" s="12">
        <v>-0.2411</v>
      </c>
      <c r="V13" s="11">
        <v>29</v>
      </c>
      <c r="W13" s="13">
        <v>968.08</v>
      </c>
      <c r="X13" s="11">
        <v>905</v>
      </c>
      <c r="Y13" s="11">
        <v>49</v>
      </c>
      <c r="Z13" s="13">
        <v>1278.6</v>
      </c>
      <c r="AA13" s="11">
        <v>903</v>
      </c>
      <c r="AB13" s="12">
        <v>-0.4082</v>
      </c>
      <c r="AC13" s="12">
        <v>-0.2429</v>
      </c>
    </row>
    <row r="14">
      <c r="A14" s="10" t="s">
        <v>40</v>
      </c>
      <c r="B14" s="11">
        <v>91230</v>
      </c>
      <c r="C14" s="11">
        <f>=ROUNDDOWN(37.0296708203109,0)</f>
      </c>
      <c r="D14" s="11">
        <v>52896</v>
      </c>
      <c r="E14" s="12">
        <v>1</v>
      </c>
      <c r="F14" s="11"/>
      <c r="G14" s="11">
        <f>=ROUNDDOWN({0},0)</f>
      </c>
      <c r="H14" s="11"/>
      <c r="I14" s="12"/>
      <c r="J14" s="11">
        <v>127</v>
      </c>
      <c r="K14" s="13">
        <v>2748.18</v>
      </c>
      <c r="L14" s="11">
        <v>513</v>
      </c>
      <c r="M14" s="14">
        <v>5.36</v>
      </c>
      <c r="N14" s="11">
        <v>139</v>
      </c>
      <c r="O14" s="13">
        <v>2506.34</v>
      </c>
      <c r="P14" s="11">
        <v>566</v>
      </c>
      <c r="Q14" s="14">
        <v>4.43</v>
      </c>
      <c r="R14" s="12">
        <v>-0.0863</v>
      </c>
      <c r="S14" s="12">
        <v>0.0965</v>
      </c>
      <c r="T14" s="12">
        <v>-0.0936</v>
      </c>
      <c r="U14" s="12">
        <v>0.2099</v>
      </c>
      <c r="V14" s="11">
        <v>127</v>
      </c>
      <c r="W14" s="13">
        <v>2748.18</v>
      </c>
      <c r="X14" s="11">
        <v>488</v>
      </c>
      <c r="Y14" s="11">
        <v>139</v>
      </c>
      <c r="Z14" s="13">
        <v>2506.34</v>
      </c>
      <c r="AA14" s="11">
        <v>560</v>
      </c>
      <c r="AB14" s="12">
        <v>-0.0863</v>
      </c>
      <c r="AC14" s="12">
        <v>0.0965</v>
      </c>
    </row>
    <row r="15">
      <c r="A15" s="10" t="s">
        <v>41</v>
      </c>
      <c r="B15" s="11">
        <v>19533</v>
      </c>
      <c r="C15" s="11">
        <f>=ROUNDDOWN(54.0481460985058,0)</f>
      </c>
      <c r="D15" s="11">
        <v>9385</v>
      </c>
      <c r="E15" s="12">
        <v>1</v>
      </c>
      <c r="F15" s="11"/>
      <c r="G15" s="11">
        <f>=ROUNDDOWN({0},0)</f>
      </c>
      <c r="H15" s="11"/>
      <c r="I15" s="12"/>
      <c r="J15" s="11">
        <v>18</v>
      </c>
      <c r="K15" s="13">
        <v>737.87</v>
      </c>
      <c r="L15" s="11">
        <v>366</v>
      </c>
      <c r="M15" s="14">
        <v>2.02</v>
      </c>
      <c r="N15" s="11">
        <v>41</v>
      </c>
      <c r="O15" s="13">
        <v>1509.3</v>
      </c>
      <c r="P15" s="11">
        <v>421</v>
      </c>
      <c r="Q15" s="14">
        <v>3.59</v>
      </c>
      <c r="R15" s="12">
        <v>-0.561</v>
      </c>
      <c r="S15" s="12">
        <v>-0.5111</v>
      </c>
      <c r="T15" s="12">
        <v>-0.1306</v>
      </c>
      <c r="U15" s="12">
        <v>-0.4373</v>
      </c>
      <c r="V15" s="11">
        <v>18</v>
      </c>
      <c r="W15" s="13">
        <v>737.87</v>
      </c>
      <c r="X15" s="11">
        <v>339</v>
      </c>
      <c r="Y15" s="11">
        <v>41</v>
      </c>
      <c r="Z15" s="13">
        <v>1509.3</v>
      </c>
      <c r="AA15" s="11">
        <v>387</v>
      </c>
      <c r="AB15" s="12">
        <v>-0.561</v>
      </c>
      <c r="AC15" s="12">
        <v>-0.5111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981</v>
      </c>
      <c r="K16" s="17">
        <v>77018.47</v>
      </c>
      <c r="L16" s="15">
        <v>5344</v>
      </c>
      <c r="M16" s="18">
        <v>14.41</v>
      </c>
      <c r="N16" s="15">
        <v>1031</v>
      </c>
      <c r="O16" s="17">
        <v>75025.03</v>
      </c>
      <c r="P16" s="15">
        <v>5783</v>
      </c>
      <c r="Q16" s="18">
        <v>12.97</v>
      </c>
      <c r="R16" s="16">
        <v>-0.0485</v>
      </c>
      <c r="S16" s="16">
        <v>0.0266</v>
      </c>
      <c r="T16" s="16">
        <v>-0.0759</v>
      </c>
      <c r="U16" s="16">
        <v>0.111</v>
      </c>
      <c r="V16" s="15">
        <v>981</v>
      </c>
      <c r="W16" s="17">
        <v>77018.47</v>
      </c>
      <c r="X16" s="15">
        <v>5032</v>
      </c>
      <c r="Y16" s="15">
        <v>1031</v>
      </c>
      <c r="Z16" s="17">
        <v>75025.03</v>
      </c>
      <c r="AA16" s="15">
        <v>5464</v>
      </c>
      <c r="AB16" s="16">
        <v>-0.0485</v>
      </c>
      <c r="AC16" s="16">
        <v>0.0266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