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<sst xmlns="http://schemas.openxmlformats.org/spreadsheetml/2006/main" count="43" uniqueCount="43">
  <si>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</si>
  <si>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</si>
  <si>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</si>
  <si>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06/26/2025</t>
  </si>
  <si>
    <t>End Date:</t>
  </si>
  <si>
    <t>Report Run Date:</t>
  </si>
  <si>
    <t>06/27/2025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</si>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</sst>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151031</v>
      </c>
      <c r="C5" s="11">
        <f>=ROUNDDOWN(25.7974207874285,0)</f>
      </c>
      <c r="D5" s="11">
        <v>75143</v>
      </c>
      <c r="E5" s="12">
        <v>0.9924</v>
      </c>
      <c r="F5" s="11"/>
      <c r="G5" s="11">
        <f>=ROUNDDOWN({0},0)</f>
      </c>
      <c r="H5" s="11"/>
      <c r="I5" s="12">
        <v>1</v>
      </c>
      <c r="J5" s="11">
        <v>241</v>
      </c>
      <c r="K5" s="13">
        <v>15907.17</v>
      </c>
      <c r="L5" s="11">
        <v>1346</v>
      </c>
      <c r="M5" s="14">
        <v>11.82</v>
      </c>
      <c r="N5" s="11">
        <v>272</v>
      </c>
      <c r="O5" s="13">
        <v>16426.83</v>
      </c>
      <c r="P5" s="11">
        <v>1514</v>
      </c>
      <c r="Q5" s="14">
        <v>10.85</v>
      </c>
      <c r="R5" s="12">
        <v>-0.114</v>
      </c>
      <c r="S5" s="12">
        <v>-0.0316</v>
      </c>
      <c r="T5" s="12">
        <v>-0.111</v>
      </c>
      <c r="U5" s="12">
        <v>0.0894</v>
      </c>
      <c r="V5" s="11">
        <v>241</v>
      </c>
      <c r="W5" s="13">
        <v>15907.17</v>
      </c>
      <c r="X5" s="11">
        <v>1303</v>
      </c>
      <c r="Y5" s="11">
        <v>272</v>
      </c>
      <c r="Z5" s="13">
        <v>16426.83</v>
      </c>
      <c r="AA5" s="11">
        <v>1460</v>
      </c>
      <c r="AB5" s="12">
        <v>-0.114</v>
      </c>
      <c r="AC5" s="12">
        <v>-0.0316</v>
      </c>
    </row>
    <row r="6">
      <c r="A6" s="10" t="s">
        <v>32</v>
      </c>
      <c r="B6" s="11">
        <v>9323</v>
      </c>
      <c r="C6" s="11">
        <f>=ROUNDDOWN(16.9663330300273,0)</f>
      </c>
      <c r="D6" s="11">
        <v>3248</v>
      </c>
      <c r="E6" s="12">
        <v>0.9167</v>
      </c>
      <c r="F6" s="11"/>
      <c r="G6" s="11">
        <f>=ROUNDDOWN({0},0)</f>
      </c>
      <c r="H6" s="11"/>
      <c r="I6" s="12"/>
      <c r="J6" s="11">
        <v>31</v>
      </c>
      <c r="K6" s="13">
        <v>1562.22</v>
      </c>
      <c r="L6" s="11">
        <v>120</v>
      </c>
      <c r="M6" s="14">
        <v>13.02</v>
      </c>
      <c r="N6" s="11">
        <v>55</v>
      </c>
      <c r="O6" s="13">
        <v>2711.55</v>
      </c>
      <c r="P6" s="11">
        <v>137</v>
      </c>
      <c r="Q6" s="14">
        <v>19.79</v>
      </c>
      <c r="R6" s="12">
        <v>-0.4364</v>
      </c>
      <c r="S6" s="12">
        <v>-0.4239</v>
      </c>
      <c r="T6" s="12">
        <v>-0.1241</v>
      </c>
      <c r="U6" s="12">
        <v>-0.3421</v>
      </c>
      <c r="V6" s="11">
        <v>31</v>
      </c>
      <c r="W6" s="13">
        <v>1562.22</v>
      </c>
      <c r="X6" s="11">
        <v>120</v>
      </c>
      <c r="Y6" s="11">
        <v>55</v>
      </c>
      <c r="Z6" s="13">
        <v>2711.55</v>
      </c>
      <c r="AA6" s="11">
        <v>136</v>
      </c>
      <c r="AB6" s="12">
        <v>-0.4364</v>
      </c>
      <c r="AC6" s="12">
        <v>-0.4239</v>
      </c>
    </row>
    <row r="7">
      <c r="A7" s="10" t="s">
        <v>33</v>
      </c>
      <c r="B7" s="11">
        <v>51716</v>
      </c>
      <c r="C7" s="11">
        <f>=ROUNDDOWN(19.8062119413274,0)</f>
      </c>
      <c r="D7" s="11">
        <v>76204</v>
      </c>
      <c r="E7" s="12">
        <v>0.9762</v>
      </c>
      <c r="F7" s="11"/>
      <c r="G7" s="11">
        <f>=ROUNDDOWN({0},0)</f>
      </c>
      <c r="H7" s="11"/>
      <c r="I7" s="12"/>
      <c r="J7" s="11">
        <v>49</v>
      </c>
      <c r="K7" s="13">
        <v>1498.03</v>
      </c>
      <c r="L7" s="11">
        <v>183</v>
      </c>
      <c r="M7" s="14">
        <v>8.19</v>
      </c>
      <c r="N7" s="11">
        <v>69</v>
      </c>
      <c r="O7" s="13">
        <v>1784.55</v>
      </c>
      <c r="P7" s="11">
        <v>208</v>
      </c>
      <c r="Q7" s="14">
        <v>8.58</v>
      </c>
      <c r="R7" s="12">
        <v>-0.2899</v>
      </c>
      <c r="S7" s="12">
        <v>-0.1606</v>
      </c>
      <c r="T7" s="12">
        <v>-0.1202</v>
      </c>
      <c r="U7" s="12">
        <v>-0.0455</v>
      </c>
      <c r="V7" s="11">
        <v>49</v>
      </c>
      <c r="W7" s="13">
        <v>1498.03</v>
      </c>
      <c r="X7" s="11">
        <v>177</v>
      </c>
      <c r="Y7" s="11">
        <v>69</v>
      </c>
      <c r="Z7" s="13">
        <v>1784.55</v>
      </c>
      <c r="AA7" s="11">
        <v>187</v>
      </c>
      <c r="AB7" s="12">
        <v>-0.2899</v>
      </c>
      <c r="AC7" s="12">
        <v>-0.1606</v>
      </c>
    </row>
    <row r="8">
      <c r="A8" s="10" t="s">
        <v>34</v>
      </c>
      <c r="B8" s="11">
        <v>94682</v>
      </c>
      <c r="C8" s="11">
        <f>=ROUNDDOWN(27.2505396459922,0)</f>
      </c>
      <c r="D8" s="11">
        <v>122596</v>
      </c>
      <c r="E8" s="12">
        <v>1</v>
      </c>
      <c r="F8" s="11"/>
      <c r="G8" s="11">
        <f>=ROUNDDOWN({0},0)</f>
      </c>
      <c r="H8" s="11"/>
      <c r="I8" s="12"/>
      <c r="J8" s="11">
        <v>107</v>
      </c>
      <c r="K8" s="13">
        <v>1993.66</v>
      </c>
      <c r="L8" s="11">
        <v>315</v>
      </c>
      <c r="M8" s="14">
        <v>6.33</v>
      </c>
      <c r="N8" s="11">
        <v>56</v>
      </c>
      <c r="O8" s="13">
        <v>970.08</v>
      </c>
      <c r="P8" s="11">
        <v>224</v>
      </c>
      <c r="Q8" s="14">
        <v>4.33</v>
      </c>
      <c r="R8" s="12">
        <v>0.9107</v>
      </c>
      <c r="S8" s="12">
        <v>1.0552</v>
      </c>
      <c r="T8" s="12">
        <v>0.4062</v>
      </c>
      <c r="U8" s="12">
        <v>0.4619</v>
      </c>
      <c r="V8" s="11">
        <v>107</v>
      </c>
      <c r="W8" s="13">
        <v>1993.66</v>
      </c>
      <c r="X8" s="11">
        <v>312</v>
      </c>
      <c r="Y8" s="11">
        <v>56</v>
      </c>
      <c r="Z8" s="13">
        <v>970.08</v>
      </c>
      <c r="AA8" s="11">
        <v>218</v>
      </c>
      <c r="AB8" s="12">
        <v>0.9107</v>
      </c>
      <c r="AC8" s="12">
        <v>1.0552</v>
      </c>
    </row>
    <row r="9">
      <c r="A9" s="10" t="s">
        <v>35</v>
      </c>
      <c r="B9" s="11">
        <v>34138</v>
      </c>
      <c r="C9" s="11">
        <f>=ROUNDDOWN(25.3757526202334,0)</f>
      </c>
      <c r="D9" s="11">
        <v>36640</v>
      </c>
      <c r="E9" s="12">
        <v>0.9828</v>
      </c>
      <c r="F9" s="11"/>
      <c r="G9" s="11">
        <f>=ROUNDDOWN({0},0)</f>
      </c>
      <c r="H9" s="11"/>
      <c r="I9" s="12"/>
      <c r="J9" s="11">
        <v>51</v>
      </c>
      <c r="K9" s="13">
        <v>1987.44</v>
      </c>
      <c r="L9" s="11">
        <v>883</v>
      </c>
      <c r="M9" s="14">
        <v>2.25</v>
      </c>
      <c r="N9" s="11">
        <v>45</v>
      </c>
      <c r="O9" s="13">
        <v>1483.01</v>
      </c>
      <c r="P9" s="11">
        <v>922</v>
      </c>
      <c r="Q9" s="14">
        <v>1.61</v>
      </c>
      <c r="R9" s="12">
        <v>0.1333</v>
      </c>
      <c r="S9" s="12">
        <v>0.3401</v>
      </c>
      <c r="T9" s="12">
        <v>-0.0423</v>
      </c>
      <c r="U9" s="12">
        <v>0.3975</v>
      </c>
      <c r="V9" s="11">
        <v>51</v>
      </c>
      <c r="W9" s="13">
        <v>1987.44</v>
      </c>
      <c r="X9" s="11">
        <v>703</v>
      </c>
      <c r="Y9" s="11">
        <v>45</v>
      </c>
      <c r="Z9" s="13">
        <v>1483.01</v>
      </c>
      <c r="AA9" s="11">
        <v>768</v>
      </c>
      <c r="AB9" s="12">
        <v>0.1333</v>
      </c>
      <c r="AC9" s="12">
        <v>0.3401</v>
      </c>
    </row>
    <row r="10">
      <c r="A10" s="10" t="s">
        <v>36</v>
      </c>
      <c r="B10" s="11">
        <v>43282</v>
      </c>
      <c r="C10" s="11">
        <f>=ROUNDDOWN(20.8557798872452,0)</f>
      </c>
      <c r="D10" s="11">
        <v>24615</v>
      </c>
      <c r="E10" s="12">
        <v>0.9921</v>
      </c>
      <c r="F10" s="11"/>
      <c r="G10" s="11">
        <f>=ROUNDDOWN({0},0)</f>
      </c>
      <c r="H10" s="11">
        <v>7346</v>
      </c>
      <c r="I10" s="12">
        <v>0.9091</v>
      </c>
      <c r="J10" s="11">
        <v>251</v>
      </c>
      <c r="K10" s="13">
        <v>40172.11</v>
      </c>
      <c r="L10" s="11">
        <v>448</v>
      </c>
      <c r="M10" s="14">
        <v>89.67</v>
      </c>
      <c r="N10" s="11">
        <v>339</v>
      </c>
      <c r="O10" s="13">
        <v>52810.64</v>
      </c>
      <c r="P10" s="11">
        <v>599</v>
      </c>
      <c r="Q10" s="14">
        <v>88.16</v>
      </c>
      <c r="R10" s="12">
        <v>-0.2596</v>
      </c>
      <c r="S10" s="12">
        <v>-0.2393</v>
      </c>
      <c r="T10" s="12">
        <v>-0.2521</v>
      </c>
      <c r="U10" s="12">
        <v>0.0171</v>
      </c>
      <c r="V10" s="11">
        <v>251</v>
      </c>
      <c r="W10" s="13">
        <v>40172.11</v>
      </c>
      <c r="X10" s="11">
        <v>441</v>
      </c>
      <c r="Y10" s="11">
        <v>339</v>
      </c>
      <c r="Z10" s="13">
        <v>52810.64</v>
      </c>
      <c r="AA10" s="11">
        <v>589</v>
      </c>
      <c r="AB10" s="12">
        <v>-0.2596</v>
      </c>
      <c r="AC10" s="12">
        <v>-0.2393</v>
      </c>
    </row>
    <row r="11">
      <c r="A11" s="10" t="s">
        <v>37</v>
      </c>
      <c r="B11" s="11">
        <v>1333</v>
      </c>
      <c r="C11" s="11">
        <f>=ROUNDDOWN(8.00600600600601,0)</f>
      </c>
      <c r="D11" s="11">
        <v>3905</v>
      </c>
      <c r="E11" s="12">
        <v>0.9231</v>
      </c>
      <c r="F11" s="11"/>
      <c r="G11" s="11">
        <f>=ROUNDDOWN({0},0)</f>
      </c>
      <c r="H11" s="11"/>
      <c r="I11" s="12"/>
      <c r="J11" s="11">
        <v>23</v>
      </c>
      <c r="K11" s="13">
        <v>2031.03</v>
      </c>
      <c r="L11" s="11">
        <v>75</v>
      </c>
      <c r="M11" s="14">
        <v>27.08</v>
      </c>
      <c r="N11" s="11">
        <v>12</v>
      </c>
      <c r="O11" s="13">
        <v>738.78</v>
      </c>
      <c r="P11" s="11">
        <v>95</v>
      </c>
      <c r="Q11" s="14">
        <v>7.78</v>
      </c>
      <c r="R11" s="12">
        <v>0.9167</v>
      </c>
      <c r="S11" s="12">
        <v>1.7492</v>
      </c>
      <c r="T11" s="12">
        <v>-0.2105</v>
      </c>
      <c r="U11" s="12">
        <v>2.4807</v>
      </c>
      <c r="V11" s="11">
        <v>23</v>
      </c>
      <c r="W11" s="13">
        <v>2031.03</v>
      </c>
      <c r="X11" s="11">
        <v>75</v>
      </c>
      <c r="Y11" s="11">
        <v>12</v>
      </c>
      <c r="Z11" s="13">
        <v>738.78</v>
      </c>
      <c r="AA11" s="11">
        <v>87</v>
      </c>
      <c r="AB11" s="12">
        <v>0.9167</v>
      </c>
      <c r="AC11" s="12">
        <v>1.7492</v>
      </c>
    </row>
    <row r="12">
      <c r="A12" s="10" t="s">
        <v>38</v>
      </c>
      <c r="B12" s="11">
        <v>716</v>
      </c>
      <c r="C12" s="11">
        <f>=ROUNDDOWN(73.0612244897959,0)</f>
      </c>
      <c r="D12" s="11"/>
      <c r="E12" s="12"/>
      <c r="F12" s="11"/>
      <c r="G12" s="11">
        <f>=ROUNDDOWN({0},0)</f>
      </c>
      <c r="H12" s="11"/>
      <c r="I12" s="12"/>
      <c r="J12" s="11">
        <v>1</v>
      </c>
      <c r="K12" s="13">
        <v>36.18</v>
      </c>
      <c r="L12" s="11">
        <v>65</v>
      </c>
      <c r="M12" s="14">
        <v>0.56</v>
      </c>
      <c r="N12" s="11">
        <v>3</v>
      </c>
      <c r="O12" s="13">
        <v>107.64</v>
      </c>
      <c r="P12" s="11">
        <v>90</v>
      </c>
      <c r="Q12" s="14">
        <v>1.2</v>
      </c>
      <c r="R12" s="12">
        <v>-0.6667</v>
      </c>
      <c r="S12" s="12">
        <v>-0.6639</v>
      </c>
      <c r="T12" s="12">
        <v>-0.2778</v>
      </c>
      <c r="U12" s="12">
        <v>-0.5333</v>
      </c>
      <c r="V12" s="11">
        <v>1</v>
      </c>
      <c r="W12" s="13">
        <v>36.18</v>
      </c>
      <c r="X12" s="11">
        <v>65</v>
      </c>
      <c r="Y12" s="11">
        <v>3</v>
      </c>
      <c r="Z12" s="13">
        <v>107.64</v>
      </c>
      <c r="AA12" s="11">
        <v>90</v>
      </c>
      <c r="AB12" s="12">
        <v>-0.6667</v>
      </c>
      <c r="AC12" s="12">
        <v>-0.6639</v>
      </c>
    </row>
    <row r="13">
      <c r="A13" s="10" t="s">
        <v>39</v>
      </c>
      <c r="B13" s="11">
        <v>42336</v>
      </c>
      <c r="C13" s="11">
        <f>=ROUNDDOWN(41.4611693271962,0)</f>
      </c>
      <c r="D13" s="11">
        <v>12499</v>
      </c>
      <c r="E13" s="12">
        <v>1</v>
      </c>
      <c r="F13" s="11"/>
      <c r="G13" s="11">
        <f>=ROUNDDOWN({0},0)</f>
      </c>
      <c r="H13" s="11"/>
      <c r="I13" s="12"/>
      <c r="J13" s="11">
        <v>21</v>
      </c>
      <c r="K13" s="13">
        <v>811.68</v>
      </c>
      <c r="L13" s="11">
        <v>872</v>
      </c>
      <c r="M13" s="14">
        <v>0.93</v>
      </c>
      <c r="N13" s="11">
        <v>51</v>
      </c>
      <c r="O13" s="13">
        <v>1343.88</v>
      </c>
      <c r="P13" s="11">
        <v>920</v>
      </c>
      <c r="Q13" s="14">
        <v>1.46</v>
      </c>
      <c r="R13" s="12">
        <v>-0.5882</v>
      </c>
      <c r="S13" s="12">
        <v>-0.396</v>
      </c>
      <c r="T13" s="12">
        <v>-0.0522</v>
      </c>
      <c r="U13" s="12">
        <v>-0.363</v>
      </c>
      <c r="V13" s="11">
        <v>21</v>
      </c>
      <c r="W13" s="13">
        <v>811.68</v>
      </c>
      <c r="X13" s="11">
        <v>872</v>
      </c>
      <c r="Y13" s="11">
        <v>51</v>
      </c>
      <c r="Z13" s="13">
        <v>1343.88</v>
      </c>
      <c r="AA13" s="11">
        <v>916</v>
      </c>
      <c r="AB13" s="12">
        <v>-0.5882</v>
      </c>
      <c r="AC13" s="12">
        <v>-0.396</v>
      </c>
    </row>
    <row r="14">
      <c r="A14" s="10" t="s">
        <v>40</v>
      </c>
      <c r="B14" s="11">
        <v>111095</v>
      </c>
      <c r="C14" s="11">
        <f>=ROUNDDOWN(32.3157251730758,0)</f>
      </c>
      <c r="D14" s="11">
        <v>45800</v>
      </c>
      <c r="E14" s="12">
        <v>0.9881</v>
      </c>
      <c r="F14" s="11"/>
      <c r="G14" s="11">
        <f>=ROUNDDOWN({0},0)</f>
      </c>
      <c r="H14" s="11"/>
      <c r="I14" s="12"/>
      <c r="J14" s="11">
        <v>130</v>
      </c>
      <c r="K14" s="13">
        <v>2929.16</v>
      </c>
      <c r="L14" s="11">
        <v>523</v>
      </c>
      <c r="M14" s="14">
        <v>5.6</v>
      </c>
      <c r="N14" s="11">
        <v>242</v>
      </c>
      <c r="O14" s="13">
        <v>4623.98</v>
      </c>
      <c r="P14" s="11">
        <v>586</v>
      </c>
      <c r="Q14" s="14">
        <v>7.89</v>
      </c>
      <c r="R14" s="12">
        <v>-0.4628</v>
      </c>
      <c r="S14" s="12">
        <v>-0.3665</v>
      </c>
      <c r="T14" s="12">
        <v>-0.1075</v>
      </c>
      <c r="U14" s="12">
        <v>-0.2902</v>
      </c>
      <c r="V14" s="11">
        <v>130</v>
      </c>
      <c r="W14" s="13">
        <v>2929.16</v>
      </c>
      <c r="X14" s="11">
        <v>498</v>
      </c>
      <c r="Y14" s="11">
        <v>242</v>
      </c>
      <c r="Z14" s="13">
        <v>4623.98</v>
      </c>
      <c r="AA14" s="11">
        <v>576</v>
      </c>
      <c r="AB14" s="12">
        <v>-0.4628</v>
      </c>
      <c r="AC14" s="12">
        <v>-0.3665</v>
      </c>
    </row>
    <row r="15">
      <c r="A15" s="10" t="s">
        <v>41</v>
      </c>
      <c r="B15" s="11">
        <v>21386</v>
      </c>
      <c r="C15" s="11">
        <f>=ROUNDDOWN(50.060861423221,0)</f>
      </c>
      <c r="D15" s="11">
        <v>3853</v>
      </c>
      <c r="E15" s="12">
        <v>1</v>
      </c>
      <c r="F15" s="11"/>
      <c r="G15" s="11">
        <f>=ROUNDDOWN({0},0)</f>
      </c>
      <c r="H15" s="11"/>
      <c r="I15" s="12"/>
      <c r="J15" s="11">
        <v>16</v>
      </c>
      <c r="K15" s="13">
        <v>698.51</v>
      </c>
      <c r="L15" s="11">
        <v>372</v>
      </c>
      <c r="M15" s="14">
        <v>1.88</v>
      </c>
      <c r="N15" s="11">
        <v>43</v>
      </c>
      <c r="O15" s="13">
        <v>1340.7</v>
      </c>
      <c r="P15" s="11">
        <v>418</v>
      </c>
      <c r="Q15" s="14">
        <v>3.21</v>
      </c>
      <c r="R15" s="12">
        <v>-0.6279</v>
      </c>
      <c r="S15" s="12">
        <v>-0.479</v>
      </c>
      <c r="T15" s="12">
        <v>-0.11</v>
      </c>
      <c r="U15" s="12">
        <v>-0.4143</v>
      </c>
      <c r="V15" s="11">
        <v>16</v>
      </c>
      <c r="W15" s="13">
        <v>698.51</v>
      </c>
      <c r="X15" s="11">
        <v>345</v>
      </c>
      <c r="Y15" s="11">
        <v>43</v>
      </c>
      <c r="Z15" s="13">
        <v>1340.7</v>
      </c>
      <c r="AA15" s="11">
        <v>385</v>
      </c>
      <c r="AB15" s="12">
        <v>-0.6279</v>
      </c>
      <c r="AC15" s="12">
        <v>-0.479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921</v>
      </c>
      <c r="K16" s="17">
        <v>69627.19</v>
      </c>
      <c r="L16" s="15">
        <v>5202</v>
      </c>
      <c r="M16" s="18">
        <v>13.38</v>
      </c>
      <c r="N16" s="15">
        <v>1187</v>
      </c>
      <c r="O16" s="17">
        <v>84341.64</v>
      </c>
      <c r="P16" s="15">
        <v>5713</v>
      </c>
      <c r="Q16" s="18">
        <v>14.76</v>
      </c>
      <c r="R16" s="16">
        <v>-0.2241</v>
      </c>
      <c r="S16" s="16">
        <v>-0.1745</v>
      </c>
      <c r="T16" s="16">
        <v>-0.0894</v>
      </c>
      <c r="U16" s="16">
        <v>-0.0935</v>
      </c>
      <c r="V16" s="15">
        <v>921</v>
      </c>
      <c r="W16" s="17">
        <v>69627.19</v>
      </c>
      <c r="X16" s="15">
        <v>4911</v>
      </c>
      <c r="Y16" s="15">
        <v>1187</v>
      </c>
      <c r="Z16" s="17">
        <v>84341.64</v>
      </c>
      <c r="AA16" s="15">
        <v>5412</v>
      </c>
      <c r="AB16" s="16">
        <v>-0.2241</v>
      </c>
      <c r="AC16" s="16">
        <v>-0.1745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