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<sst xmlns="http://schemas.openxmlformats.org/spreadsheetml/2006/main" count="43" uniqueCount="43">
  <si>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</si>
  <si>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</si>
  <si>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</si>
  <si>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06/25/2025</t>
  </si>
  <si>
    <t>End Date:</t>
  </si>
  <si>
    <t>Report Run Date:</t>
  </si>
  <si>
    <t>06/26/2025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</si>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</sst>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155986</v>
      </c>
      <c r="C5" s="11">
        <f>=ROUNDDOWN(25.4119218676181,0)</f>
      </c>
      <c r="D5" s="11">
        <v>78588</v>
      </c>
      <c r="E5" s="12">
        <v>0.9887</v>
      </c>
      <c r="F5" s="11"/>
      <c r="G5" s="11">
        <f>=ROUNDDOWN({0},0)</f>
      </c>
      <c r="H5" s="11"/>
      <c r="I5" s="12">
        <v>1</v>
      </c>
      <c r="J5" s="11">
        <v>213</v>
      </c>
      <c r="K5" s="13">
        <v>16366.62</v>
      </c>
      <c r="L5" s="11">
        <v>1365</v>
      </c>
      <c r="M5" s="14">
        <v>11.99</v>
      </c>
      <c r="N5" s="11">
        <v>290</v>
      </c>
      <c r="O5" s="13">
        <v>17012.8</v>
      </c>
      <c r="P5" s="11">
        <v>1508</v>
      </c>
      <c r="Q5" s="14">
        <v>11.28</v>
      </c>
      <c r="R5" s="12">
        <v>-0.2655</v>
      </c>
      <c r="S5" s="12">
        <v>-0.038</v>
      </c>
      <c r="T5" s="12">
        <v>-0.0948</v>
      </c>
      <c r="U5" s="12">
        <v>0.0629</v>
      </c>
      <c r="V5" s="11">
        <v>213</v>
      </c>
      <c r="W5" s="13">
        <v>16366.62</v>
      </c>
      <c r="X5" s="11">
        <v>1320</v>
      </c>
      <c r="Y5" s="11">
        <v>290</v>
      </c>
      <c r="Z5" s="13">
        <v>17012.8</v>
      </c>
      <c r="AA5" s="11">
        <v>1448</v>
      </c>
      <c r="AB5" s="12">
        <v>-0.2655</v>
      </c>
      <c r="AC5" s="12">
        <v>-0.038</v>
      </c>
    </row>
    <row r="6">
      <c r="A6" s="10" t="s">
        <v>32</v>
      </c>
      <c r="B6" s="11">
        <v>8258</v>
      </c>
      <c r="C6" s="11">
        <f>=ROUNDDOWN(18.2134980149978,0)</f>
      </c>
      <c r="D6" s="11">
        <v>3555</v>
      </c>
      <c r="E6" s="12">
        <v>0.9677</v>
      </c>
      <c r="F6" s="11"/>
      <c r="G6" s="11">
        <f>=ROUNDDOWN({0},0)</f>
      </c>
      <c r="H6" s="11"/>
      <c r="I6" s="12"/>
      <c r="J6" s="11">
        <v>27</v>
      </c>
      <c r="K6" s="13">
        <v>1452.26</v>
      </c>
      <c r="L6" s="11">
        <v>127</v>
      </c>
      <c r="M6" s="14">
        <v>11.44</v>
      </c>
      <c r="N6" s="11">
        <v>44</v>
      </c>
      <c r="O6" s="13">
        <v>2319.75</v>
      </c>
      <c r="P6" s="11">
        <v>147</v>
      </c>
      <c r="Q6" s="14">
        <v>15.78</v>
      </c>
      <c r="R6" s="12">
        <v>-0.3864</v>
      </c>
      <c r="S6" s="12">
        <v>-0.374</v>
      </c>
      <c r="T6" s="12">
        <v>-0.1361</v>
      </c>
      <c r="U6" s="12">
        <v>-0.275</v>
      </c>
      <c r="V6" s="11">
        <v>27</v>
      </c>
      <c r="W6" s="13">
        <v>1452.26</v>
      </c>
      <c r="X6" s="11">
        <v>126</v>
      </c>
      <c r="Y6" s="11">
        <v>44</v>
      </c>
      <c r="Z6" s="13">
        <v>2319.75</v>
      </c>
      <c r="AA6" s="11">
        <v>145</v>
      </c>
      <c r="AB6" s="12">
        <v>-0.3864</v>
      </c>
      <c r="AC6" s="12">
        <v>-0.374</v>
      </c>
    </row>
    <row r="7">
      <c r="A7" s="10" t="s">
        <v>33</v>
      </c>
      <c r="B7" s="11">
        <v>34892</v>
      </c>
      <c r="C7" s="11">
        <f>=ROUNDDOWN(20.3927527761543,0)</f>
      </c>
      <c r="D7" s="11">
        <v>49461</v>
      </c>
      <c r="E7" s="12">
        <v>1</v>
      </c>
      <c r="F7" s="11"/>
      <c r="G7" s="11">
        <f>=ROUNDDOWN({0},0)</f>
      </c>
      <c r="H7" s="11"/>
      <c r="I7" s="12"/>
      <c r="J7" s="11">
        <v>62</v>
      </c>
      <c r="K7" s="13">
        <v>1687.5</v>
      </c>
      <c r="L7" s="11">
        <v>166</v>
      </c>
      <c r="M7" s="14">
        <v>10.17</v>
      </c>
      <c r="N7" s="11">
        <v>36</v>
      </c>
      <c r="O7" s="13">
        <v>1176.05</v>
      </c>
      <c r="P7" s="11">
        <v>186</v>
      </c>
      <c r="Q7" s="14">
        <v>6.32</v>
      </c>
      <c r="R7" s="12">
        <v>0.7222</v>
      </c>
      <c r="S7" s="12">
        <v>0.4349</v>
      </c>
      <c r="T7" s="12">
        <v>-0.1075</v>
      </c>
      <c r="U7" s="12">
        <v>0.6092</v>
      </c>
      <c r="V7" s="11">
        <v>62</v>
      </c>
      <c r="W7" s="13">
        <v>1687.5</v>
      </c>
      <c r="X7" s="11">
        <v>160</v>
      </c>
      <c r="Y7" s="11">
        <v>36</v>
      </c>
      <c r="Z7" s="13">
        <v>1176.05</v>
      </c>
      <c r="AA7" s="11">
        <v>178</v>
      </c>
      <c r="AB7" s="12">
        <v>0.7222</v>
      </c>
      <c r="AC7" s="12">
        <v>0.4349</v>
      </c>
    </row>
    <row r="8">
      <c r="A8" s="10" t="s">
        <v>34</v>
      </c>
      <c r="B8" s="11">
        <v>90642</v>
      </c>
      <c r="C8" s="11">
        <f>=ROUNDDOWN(28.8109087441594,0)</f>
      </c>
      <c r="D8" s="11">
        <v>102648</v>
      </c>
      <c r="E8" s="12">
        <v>1</v>
      </c>
      <c r="F8" s="11"/>
      <c r="G8" s="11">
        <f>=ROUNDDOWN({0},0)</f>
      </c>
      <c r="H8" s="11"/>
      <c r="I8" s="12"/>
      <c r="J8" s="11">
        <v>88</v>
      </c>
      <c r="K8" s="13">
        <v>1806.95</v>
      </c>
      <c r="L8" s="11">
        <v>315</v>
      </c>
      <c r="M8" s="14">
        <v>5.74</v>
      </c>
      <c r="N8" s="11">
        <v>49</v>
      </c>
      <c r="O8" s="13">
        <v>910.03</v>
      </c>
      <c r="P8" s="11">
        <v>228</v>
      </c>
      <c r="Q8" s="14">
        <v>3.99</v>
      </c>
      <c r="R8" s="12">
        <v>0.7959</v>
      </c>
      <c r="S8" s="12">
        <v>0.9856</v>
      </c>
      <c r="T8" s="12">
        <v>0.3816</v>
      </c>
      <c r="U8" s="12">
        <v>0.4386</v>
      </c>
      <c r="V8" s="11">
        <v>88</v>
      </c>
      <c r="W8" s="13">
        <v>1806.95</v>
      </c>
      <c r="X8" s="11">
        <v>312</v>
      </c>
      <c r="Y8" s="11">
        <v>49</v>
      </c>
      <c r="Z8" s="13">
        <v>910.03</v>
      </c>
      <c r="AA8" s="11">
        <v>222</v>
      </c>
      <c r="AB8" s="12">
        <v>0.7959</v>
      </c>
      <c r="AC8" s="12">
        <v>0.9856</v>
      </c>
    </row>
    <row r="9">
      <c r="A9" s="10" t="s">
        <v>35</v>
      </c>
      <c r="B9" s="11">
        <v>50722</v>
      </c>
      <c r="C9" s="11">
        <f>=ROUNDDOWN(27.312476441764,0)</f>
      </c>
      <c r="D9" s="11">
        <v>58177</v>
      </c>
      <c r="E9" s="12">
        <v>0.9737</v>
      </c>
      <c r="F9" s="11"/>
      <c r="G9" s="11">
        <f>=ROUNDDOWN({0},0)</f>
      </c>
      <c r="H9" s="11"/>
      <c r="I9" s="12"/>
      <c r="J9" s="11">
        <v>61</v>
      </c>
      <c r="K9" s="13">
        <v>2404.58</v>
      </c>
      <c r="L9" s="11">
        <v>918</v>
      </c>
      <c r="M9" s="14">
        <v>2.62</v>
      </c>
      <c r="N9" s="11">
        <v>66</v>
      </c>
      <c r="O9" s="13">
        <v>1950.36</v>
      </c>
      <c r="P9" s="11">
        <v>969</v>
      </c>
      <c r="Q9" s="14">
        <v>2.01</v>
      </c>
      <c r="R9" s="12">
        <v>-0.0758</v>
      </c>
      <c r="S9" s="12">
        <v>0.2329</v>
      </c>
      <c r="T9" s="12">
        <v>-0.0526</v>
      </c>
      <c r="U9" s="12">
        <v>0.3035</v>
      </c>
      <c r="V9" s="11">
        <v>61</v>
      </c>
      <c r="W9" s="13">
        <v>2404.58</v>
      </c>
      <c r="X9" s="11">
        <v>720</v>
      </c>
      <c r="Y9" s="11">
        <v>66</v>
      </c>
      <c r="Z9" s="13">
        <v>1950.36</v>
      </c>
      <c r="AA9" s="11">
        <v>803</v>
      </c>
      <c r="AB9" s="12">
        <v>-0.0758</v>
      </c>
      <c r="AC9" s="12">
        <v>0.2329</v>
      </c>
    </row>
    <row r="10">
      <c r="A10" s="10" t="s">
        <v>36</v>
      </c>
      <c r="B10" s="11">
        <v>42110</v>
      </c>
      <c r="C10" s="11">
        <f>=ROUNDDOWN(18.0566871060418,0)</f>
      </c>
      <c r="D10" s="11">
        <v>27088</v>
      </c>
      <c r="E10" s="12">
        <v>1</v>
      </c>
      <c r="F10" s="11"/>
      <c r="G10" s="11">
        <f>=ROUNDDOWN({0},0)</f>
      </c>
      <c r="H10" s="11">
        <v>7180</v>
      </c>
      <c r="I10" s="12">
        <v>0.8065</v>
      </c>
      <c r="J10" s="11">
        <v>254</v>
      </c>
      <c r="K10" s="13">
        <v>41581.24</v>
      </c>
      <c r="L10" s="11">
        <v>457</v>
      </c>
      <c r="M10" s="14">
        <v>90.99</v>
      </c>
      <c r="N10" s="11">
        <v>396</v>
      </c>
      <c r="O10" s="13">
        <v>62686.7</v>
      </c>
      <c r="P10" s="11">
        <v>618</v>
      </c>
      <c r="Q10" s="14">
        <v>101.43</v>
      </c>
      <c r="R10" s="12">
        <v>-0.3586</v>
      </c>
      <c r="S10" s="12">
        <v>-0.3367</v>
      </c>
      <c r="T10" s="12">
        <v>-0.2605</v>
      </c>
      <c r="U10" s="12">
        <v>-0.1029</v>
      </c>
      <c r="V10" s="11">
        <v>254</v>
      </c>
      <c r="W10" s="13">
        <v>41581.24</v>
      </c>
      <c r="X10" s="11">
        <v>451</v>
      </c>
      <c r="Y10" s="11">
        <v>396</v>
      </c>
      <c r="Z10" s="13">
        <v>62686.7</v>
      </c>
      <c r="AA10" s="11">
        <v>608</v>
      </c>
      <c r="AB10" s="12">
        <v>-0.3586</v>
      </c>
      <c r="AC10" s="12">
        <v>-0.3367</v>
      </c>
    </row>
    <row r="11">
      <c r="A11" s="10" t="s">
        <v>37</v>
      </c>
      <c r="B11" s="11">
        <v>1579</v>
      </c>
      <c r="C11" s="11">
        <f>=ROUNDDOWN(13.8874230430959,0)</f>
      </c>
      <c r="D11" s="11">
        <v>2740</v>
      </c>
      <c r="E11" s="12">
        <v>1</v>
      </c>
      <c r="F11" s="11"/>
      <c r="G11" s="11">
        <f>=ROUNDDOWN({0},0)</f>
      </c>
      <c r="H11" s="11"/>
      <c r="I11" s="12"/>
      <c r="J11" s="11">
        <v>17</v>
      </c>
      <c r="K11" s="13">
        <v>1168.41</v>
      </c>
      <c r="L11" s="11">
        <v>71</v>
      </c>
      <c r="M11" s="14">
        <v>16.46</v>
      </c>
      <c r="N11" s="11">
        <v>10</v>
      </c>
      <c r="O11" s="13">
        <v>844.62</v>
      </c>
      <c r="P11" s="11">
        <v>84</v>
      </c>
      <c r="Q11" s="14">
        <v>10.06</v>
      </c>
      <c r="R11" s="12">
        <v>0.7</v>
      </c>
      <c r="S11" s="12">
        <v>0.3834</v>
      </c>
      <c r="T11" s="12">
        <v>-0.1548</v>
      </c>
      <c r="U11" s="12">
        <v>0.6362</v>
      </c>
      <c r="V11" s="11">
        <v>17</v>
      </c>
      <c r="W11" s="13">
        <v>1168.41</v>
      </c>
      <c r="X11" s="11">
        <v>71</v>
      </c>
      <c r="Y11" s="11">
        <v>10</v>
      </c>
      <c r="Z11" s="13">
        <v>844.62</v>
      </c>
      <c r="AA11" s="11">
        <v>79</v>
      </c>
      <c r="AB11" s="12">
        <v>0.7</v>
      </c>
      <c r="AC11" s="12">
        <v>0.3834</v>
      </c>
    </row>
    <row r="12">
      <c r="A12" s="10" t="s">
        <v>38</v>
      </c>
      <c r="B12" s="11">
        <v>1596</v>
      </c>
      <c r="C12" s="11">
        <f>=ROUNDDOWN(185.581395348837,0)</f>
      </c>
      <c r="D12" s="11"/>
      <c r="E12" s="12"/>
      <c r="F12" s="11"/>
      <c r="G12" s="11">
        <f>=ROUNDDOWN({0},0)</f>
      </c>
      <c r="H12" s="11"/>
      <c r="I12" s="12"/>
      <c r="J12" s="11">
        <v>1</v>
      </c>
      <c r="K12" s="13">
        <v>9.98</v>
      </c>
      <c r="L12" s="11">
        <v>65</v>
      </c>
      <c r="M12" s="14">
        <v>0.15</v>
      </c>
      <c r="N12" s="11">
        <v>5</v>
      </c>
      <c r="O12" s="13">
        <v>86.48</v>
      </c>
      <c r="P12" s="11">
        <v>90</v>
      </c>
      <c r="Q12" s="14">
        <v>0.96</v>
      </c>
      <c r="R12" s="12">
        <v>-0.8</v>
      </c>
      <c r="S12" s="12">
        <v>-0.8846</v>
      </c>
      <c r="T12" s="12">
        <v>-0.2778</v>
      </c>
      <c r="U12" s="12">
        <v>-0.8438</v>
      </c>
      <c r="V12" s="11">
        <v>1</v>
      </c>
      <c r="W12" s="13">
        <v>9.98</v>
      </c>
      <c r="X12" s="11">
        <v>65</v>
      </c>
      <c r="Y12" s="11">
        <v>5</v>
      </c>
      <c r="Z12" s="13">
        <v>86.48</v>
      </c>
      <c r="AA12" s="11">
        <v>90</v>
      </c>
      <c r="AB12" s="12">
        <v>-0.8</v>
      </c>
      <c r="AC12" s="12">
        <v>-0.8846</v>
      </c>
    </row>
    <row r="13">
      <c r="A13" s="10" t="s">
        <v>39</v>
      </c>
      <c r="B13" s="11">
        <v>50956</v>
      </c>
      <c r="C13" s="11">
        <f>=ROUNDDOWN(47.1683791539387,0)</f>
      </c>
      <c r="D13" s="11">
        <v>16450</v>
      </c>
      <c r="E13" s="12">
        <v>0.9828</v>
      </c>
      <c r="F13" s="11"/>
      <c r="G13" s="11">
        <f>=ROUNDDOWN({0},0)</f>
      </c>
      <c r="H13" s="11"/>
      <c r="I13" s="12"/>
      <c r="J13" s="11">
        <v>21</v>
      </c>
      <c r="K13" s="13">
        <v>613.23</v>
      </c>
      <c r="L13" s="11">
        <v>578</v>
      </c>
      <c r="M13" s="14">
        <v>1.06</v>
      </c>
      <c r="N13" s="11">
        <v>69</v>
      </c>
      <c r="O13" s="13">
        <v>1741.18</v>
      </c>
      <c r="P13" s="11">
        <v>634</v>
      </c>
      <c r="Q13" s="14">
        <v>2.75</v>
      </c>
      <c r="R13" s="12">
        <v>-0.6957</v>
      </c>
      <c r="S13" s="12">
        <v>-0.6478</v>
      </c>
      <c r="T13" s="12">
        <v>-0.0883</v>
      </c>
      <c r="U13" s="12">
        <v>-0.6145</v>
      </c>
      <c r="V13" s="11">
        <v>21</v>
      </c>
      <c r="W13" s="13">
        <v>613.23</v>
      </c>
      <c r="X13" s="11">
        <v>578</v>
      </c>
      <c r="Y13" s="11">
        <v>69</v>
      </c>
      <c r="Z13" s="13">
        <v>1741.18</v>
      </c>
      <c r="AA13" s="11">
        <v>630</v>
      </c>
      <c r="AB13" s="12">
        <v>-0.6957</v>
      </c>
      <c r="AC13" s="12">
        <v>-0.6478</v>
      </c>
    </row>
    <row r="14">
      <c r="A14" s="10" t="s">
        <v>40</v>
      </c>
      <c r="B14" s="11">
        <v>116645</v>
      </c>
      <c r="C14" s="11">
        <f>=ROUNDDOWN(32.5278862242052,0)</f>
      </c>
      <c r="D14" s="11">
        <v>55890</v>
      </c>
      <c r="E14" s="12">
        <v>1</v>
      </c>
      <c r="F14" s="11"/>
      <c r="G14" s="11">
        <f>=ROUNDDOWN({0},0)</f>
      </c>
      <c r="H14" s="11"/>
      <c r="I14" s="12"/>
      <c r="J14" s="11">
        <v>139</v>
      </c>
      <c r="K14" s="13">
        <v>3201.32</v>
      </c>
      <c r="L14" s="11">
        <v>511</v>
      </c>
      <c r="M14" s="14">
        <v>6.26</v>
      </c>
      <c r="N14" s="11">
        <v>426</v>
      </c>
      <c r="O14" s="13">
        <v>7930.13</v>
      </c>
      <c r="P14" s="11">
        <v>565</v>
      </c>
      <c r="Q14" s="14">
        <v>14.04</v>
      </c>
      <c r="R14" s="12">
        <v>-0.6737</v>
      </c>
      <c r="S14" s="12">
        <v>-0.5963</v>
      </c>
      <c r="T14" s="12">
        <v>-0.0956</v>
      </c>
      <c r="U14" s="12">
        <v>-0.5541</v>
      </c>
      <c r="V14" s="11">
        <v>139</v>
      </c>
      <c r="W14" s="13">
        <v>3201.32</v>
      </c>
      <c r="X14" s="11">
        <v>486</v>
      </c>
      <c r="Y14" s="11">
        <v>426</v>
      </c>
      <c r="Z14" s="13">
        <v>7930.13</v>
      </c>
      <c r="AA14" s="11">
        <v>559</v>
      </c>
      <c r="AB14" s="12">
        <v>-0.6737</v>
      </c>
      <c r="AC14" s="12">
        <v>-0.5963</v>
      </c>
    </row>
    <row r="15">
      <c r="A15" s="10" t="s">
        <v>41</v>
      </c>
      <c r="B15" s="11">
        <v>22834</v>
      </c>
      <c r="C15" s="11">
        <f>=ROUNDDOWN(36.7342342342342,0)</f>
      </c>
      <c r="D15" s="11">
        <v>7952</v>
      </c>
      <c r="E15" s="12">
        <v>0.9697</v>
      </c>
      <c r="F15" s="11"/>
      <c r="G15" s="11">
        <f>=ROUNDDOWN({0},0)</f>
      </c>
      <c r="H15" s="11"/>
      <c r="I15" s="12"/>
      <c r="J15" s="11">
        <v>27</v>
      </c>
      <c r="K15" s="13">
        <v>962.28</v>
      </c>
      <c r="L15" s="11">
        <v>373</v>
      </c>
      <c r="M15" s="14">
        <v>2.58</v>
      </c>
      <c r="N15" s="11">
        <v>50</v>
      </c>
      <c r="O15" s="13">
        <v>1549.34</v>
      </c>
      <c r="P15" s="11">
        <v>426</v>
      </c>
      <c r="Q15" s="14">
        <v>3.64</v>
      </c>
      <c r="R15" s="12">
        <v>-0.46</v>
      </c>
      <c r="S15" s="12">
        <v>-0.3789</v>
      </c>
      <c r="T15" s="12">
        <v>-0.1244</v>
      </c>
      <c r="U15" s="12">
        <v>-0.2912</v>
      </c>
      <c r="V15" s="11">
        <v>27</v>
      </c>
      <c r="W15" s="13">
        <v>962.28</v>
      </c>
      <c r="X15" s="11">
        <v>344</v>
      </c>
      <c r="Y15" s="11">
        <v>50</v>
      </c>
      <c r="Z15" s="13">
        <v>1549.34</v>
      </c>
      <c r="AA15" s="11">
        <v>410</v>
      </c>
      <c r="AB15" s="12">
        <v>-0.46</v>
      </c>
      <c r="AC15" s="12">
        <v>-0.3789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910</v>
      </c>
      <c r="K16" s="17">
        <v>71254.37</v>
      </c>
      <c r="L16" s="15">
        <v>4946</v>
      </c>
      <c r="M16" s="18">
        <v>14.41</v>
      </c>
      <c r="N16" s="15">
        <v>1441</v>
      </c>
      <c r="O16" s="17">
        <v>98207.44</v>
      </c>
      <c r="P16" s="15">
        <v>5455</v>
      </c>
      <c r="Q16" s="18">
        <v>18</v>
      </c>
      <c r="R16" s="16">
        <v>-0.3685</v>
      </c>
      <c r="S16" s="16">
        <v>-0.2745</v>
      </c>
      <c r="T16" s="16">
        <v>-0.0933</v>
      </c>
      <c r="U16" s="16">
        <v>-0.1994</v>
      </c>
      <c r="V16" s="15">
        <v>910</v>
      </c>
      <c r="W16" s="17">
        <v>71254.37</v>
      </c>
      <c r="X16" s="15">
        <v>4633</v>
      </c>
      <c r="Y16" s="15">
        <v>1441</v>
      </c>
      <c r="Z16" s="17">
        <v>98207.44</v>
      </c>
      <c r="AA16" s="15">
        <v>5172</v>
      </c>
      <c r="AB16" s="16">
        <v>-0.3685</v>
      </c>
      <c r="AC16" s="16">
        <v>-0.2745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