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<sst xmlns="http://schemas.openxmlformats.org/spreadsheetml/2006/main" count="43" uniqueCount="43">
  <si>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</si>
  <si>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</si>
  <si>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</si>
  <si>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06/20/2025</t>
  </si>
  <si>
    <t>End Date:</t>
  </si>
  <si>
    <t>Report Run Date:</t>
  </si>
  <si>
    <t>06/21/2025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</si>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</sst>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179069</v>
      </c>
      <c r="C5" s="11">
        <f>=ROUNDDOWN(29.6889662604659,0)</f>
      </c>
      <c r="D5" s="11">
        <v>90370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247</v>
      </c>
      <c r="K5" s="13">
        <v>17328.53</v>
      </c>
      <c r="L5" s="11">
        <v>1355</v>
      </c>
      <c r="M5" s="14">
        <v>12.79</v>
      </c>
      <c r="N5" s="11">
        <v>263</v>
      </c>
      <c r="O5" s="13">
        <v>15157.97</v>
      </c>
      <c r="P5" s="11">
        <v>1503</v>
      </c>
      <c r="Q5" s="14">
        <v>10.09</v>
      </c>
      <c r="R5" s="12">
        <v>-0.0608</v>
      </c>
      <c r="S5" s="12">
        <v>0.1432</v>
      </c>
      <c r="T5" s="12">
        <v>-0.0985</v>
      </c>
      <c r="U5" s="12">
        <v>0.2676</v>
      </c>
      <c r="V5" s="11">
        <v>247</v>
      </c>
      <c r="W5" s="13">
        <v>17328.53</v>
      </c>
      <c r="X5" s="11">
        <v>1303</v>
      </c>
      <c r="Y5" s="11">
        <v>263</v>
      </c>
      <c r="Z5" s="13">
        <v>15157.97</v>
      </c>
      <c r="AA5" s="11">
        <v>1443</v>
      </c>
      <c r="AB5" s="12">
        <v>-0.0608</v>
      </c>
      <c r="AC5" s="12">
        <v>0.1432</v>
      </c>
    </row>
    <row r="6">
      <c r="A6" s="10" t="s">
        <v>32</v>
      </c>
      <c r="B6" s="11">
        <v>9668</v>
      </c>
      <c r="C6" s="11">
        <f>=ROUNDDOWN(16.2760942760943,0)</f>
      </c>
      <c r="D6" s="11">
        <v>3178</v>
      </c>
      <c r="E6" s="12">
        <v>0.9286</v>
      </c>
      <c r="F6" s="11"/>
      <c r="G6" s="11">
        <f>=ROUNDDOWN({0},0)</f>
      </c>
      <c r="H6" s="11"/>
      <c r="I6" s="12"/>
      <c r="J6" s="11">
        <v>35</v>
      </c>
      <c r="K6" s="13">
        <v>1802.37</v>
      </c>
      <c r="L6" s="11">
        <v>126</v>
      </c>
      <c r="M6" s="14">
        <v>14.3</v>
      </c>
      <c r="N6" s="11">
        <v>36</v>
      </c>
      <c r="O6" s="13">
        <v>1850.05</v>
      </c>
      <c r="P6" s="11">
        <v>152</v>
      </c>
      <c r="Q6" s="14">
        <v>12.17</v>
      </c>
      <c r="R6" s="12">
        <v>-0.0278</v>
      </c>
      <c r="S6" s="12">
        <v>-0.0258</v>
      </c>
      <c r="T6" s="12">
        <v>-0.1711</v>
      </c>
      <c r="U6" s="12">
        <v>0.175</v>
      </c>
      <c r="V6" s="11">
        <v>35</v>
      </c>
      <c r="W6" s="13">
        <v>1802.37</v>
      </c>
      <c r="X6" s="11">
        <v>125</v>
      </c>
      <c r="Y6" s="11">
        <v>36</v>
      </c>
      <c r="Z6" s="13">
        <v>1850.05</v>
      </c>
      <c r="AA6" s="11">
        <v>150</v>
      </c>
      <c r="AB6" s="12">
        <v>-0.0278</v>
      </c>
      <c r="AC6" s="12">
        <v>-0.0258</v>
      </c>
    </row>
    <row r="7">
      <c r="A7" s="10" t="s">
        <v>33</v>
      </c>
      <c r="B7" s="11">
        <v>53422</v>
      </c>
      <c r="C7" s="11">
        <f>=ROUNDDOWN(25.4475301290907,0)</f>
      </c>
      <c r="D7" s="11">
        <v>70647</v>
      </c>
      <c r="E7" s="12">
        <v>1</v>
      </c>
      <c r="F7" s="11"/>
      <c r="G7" s="11">
        <f>=ROUNDDOWN({0},0)</f>
      </c>
      <c r="H7" s="11"/>
      <c r="I7" s="12"/>
      <c r="J7" s="11">
        <v>68</v>
      </c>
      <c r="K7" s="13">
        <v>2123.72</v>
      </c>
      <c r="L7" s="11">
        <v>180</v>
      </c>
      <c r="M7" s="14">
        <v>11.8</v>
      </c>
      <c r="N7" s="11">
        <v>55</v>
      </c>
      <c r="O7" s="13">
        <v>1637.5</v>
      </c>
      <c r="P7" s="11">
        <v>207</v>
      </c>
      <c r="Q7" s="14">
        <v>7.91</v>
      </c>
      <c r="R7" s="12">
        <v>0.2364</v>
      </c>
      <c r="S7" s="12">
        <v>0.2969</v>
      </c>
      <c r="T7" s="12">
        <v>-0.1304</v>
      </c>
      <c r="U7" s="12">
        <v>0.4918</v>
      </c>
      <c r="V7" s="11">
        <v>68</v>
      </c>
      <c r="W7" s="13">
        <v>2123.72</v>
      </c>
      <c r="X7" s="11">
        <v>174</v>
      </c>
      <c r="Y7" s="11">
        <v>55</v>
      </c>
      <c r="Z7" s="13">
        <v>1637.5</v>
      </c>
      <c r="AA7" s="11">
        <v>194</v>
      </c>
      <c r="AB7" s="12">
        <v>0.2364</v>
      </c>
      <c r="AC7" s="12">
        <v>0.2969</v>
      </c>
    </row>
    <row r="8">
      <c r="A8" s="10" t="s">
        <v>34</v>
      </c>
      <c r="B8" s="11">
        <v>109628</v>
      </c>
      <c r="C8" s="11">
        <f>=ROUNDDOWN(33.1512897275394,0)</f>
      </c>
      <c r="D8" s="11">
        <v>121990</v>
      </c>
      <c r="E8" s="12">
        <v>1</v>
      </c>
      <c r="F8" s="11"/>
      <c r="G8" s="11">
        <f>=ROUNDDOWN({0},0)</f>
      </c>
      <c r="H8" s="11"/>
      <c r="I8" s="12"/>
      <c r="J8" s="11">
        <v>113</v>
      </c>
      <c r="K8" s="13">
        <v>2207.95</v>
      </c>
      <c r="L8" s="11">
        <v>313</v>
      </c>
      <c r="M8" s="14">
        <v>7.05</v>
      </c>
      <c r="N8" s="11">
        <v>62</v>
      </c>
      <c r="O8" s="13">
        <v>1114.42</v>
      </c>
      <c r="P8" s="11">
        <v>221</v>
      </c>
      <c r="Q8" s="14">
        <v>5.04</v>
      </c>
      <c r="R8" s="12">
        <v>0.8226</v>
      </c>
      <c r="S8" s="12">
        <v>0.9813</v>
      </c>
      <c r="T8" s="12">
        <v>0.4163</v>
      </c>
      <c r="U8" s="12">
        <v>0.3988</v>
      </c>
      <c r="V8" s="11">
        <v>113</v>
      </c>
      <c r="W8" s="13">
        <v>2207.95</v>
      </c>
      <c r="X8" s="11">
        <v>302</v>
      </c>
      <c r="Y8" s="11">
        <v>62</v>
      </c>
      <c r="Z8" s="13">
        <v>1114.42</v>
      </c>
      <c r="AA8" s="11">
        <v>215</v>
      </c>
      <c r="AB8" s="12">
        <v>0.8226</v>
      </c>
      <c r="AC8" s="12">
        <v>0.9813</v>
      </c>
    </row>
    <row r="9">
      <c r="A9" s="10" t="s">
        <v>35</v>
      </c>
      <c r="B9" s="11">
        <v>56825</v>
      </c>
      <c r="C9" s="11">
        <f>=ROUNDDOWN(30.9892566941157,0)</f>
      </c>
      <c r="D9" s="11">
        <v>55655</v>
      </c>
      <c r="E9" s="12">
        <v>0.9605</v>
      </c>
      <c r="F9" s="11"/>
      <c r="G9" s="11">
        <f>=ROUNDDOWN({0},0)</f>
      </c>
      <c r="H9" s="11"/>
      <c r="I9" s="12"/>
      <c r="J9" s="11">
        <v>74</v>
      </c>
      <c r="K9" s="13">
        <v>2628.88</v>
      </c>
      <c r="L9" s="11">
        <v>922</v>
      </c>
      <c r="M9" s="14">
        <v>2.85</v>
      </c>
      <c r="N9" s="11">
        <v>78</v>
      </c>
      <c r="O9" s="13">
        <v>2276.2</v>
      </c>
      <c r="P9" s="11">
        <v>979</v>
      </c>
      <c r="Q9" s="14">
        <v>2.33</v>
      </c>
      <c r="R9" s="12">
        <v>-0.0513</v>
      </c>
      <c r="S9" s="12">
        <v>0.1549</v>
      </c>
      <c r="T9" s="12">
        <v>-0.0582</v>
      </c>
      <c r="U9" s="12">
        <v>0.2232</v>
      </c>
      <c r="V9" s="11">
        <v>74</v>
      </c>
      <c r="W9" s="13">
        <v>2628.88</v>
      </c>
      <c r="X9" s="11">
        <v>743</v>
      </c>
      <c r="Y9" s="11">
        <v>78</v>
      </c>
      <c r="Z9" s="13">
        <v>2276.2</v>
      </c>
      <c r="AA9" s="11">
        <v>853</v>
      </c>
      <c r="AB9" s="12">
        <v>-0.0513</v>
      </c>
      <c r="AC9" s="12">
        <v>0.1549</v>
      </c>
    </row>
    <row r="10">
      <c r="A10" s="10" t="s">
        <v>36</v>
      </c>
      <c r="B10" s="11">
        <v>36214</v>
      </c>
      <c r="C10" s="11">
        <f>=ROUNDDOWN(21.8881837413116,0)</f>
      </c>
      <c r="D10" s="11">
        <v>23895</v>
      </c>
      <c r="E10" s="12">
        <v>1</v>
      </c>
      <c r="F10" s="11"/>
      <c r="G10" s="11">
        <f>=ROUNDDOWN({0},0)</f>
      </c>
      <c r="H10" s="11">
        <v>7705</v>
      </c>
      <c r="I10" s="12">
        <v>0.8333</v>
      </c>
      <c r="J10" s="11">
        <v>261</v>
      </c>
      <c r="K10" s="13">
        <v>45044.86</v>
      </c>
      <c r="L10" s="11">
        <v>437</v>
      </c>
      <c r="M10" s="14">
        <v>103.08</v>
      </c>
      <c r="N10" s="11">
        <v>206</v>
      </c>
      <c r="O10" s="13">
        <v>35212.23</v>
      </c>
      <c r="P10" s="11">
        <v>588</v>
      </c>
      <c r="Q10" s="14">
        <v>59.88</v>
      </c>
      <c r="R10" s="12">
        <v>0.267</v>
      </c>
      <c r="S10" s="12">
        <v>0.2792</v>
      </c>
      <c r="T10" s="12">
        <v>-0.2568</v>
      </c>
      <c r="U10" s="12">
        <v>0.7214</v>
      </c>
      <c r="V10" s="11">
        <v>261</v>
      </c>
      <c r="W10" s="13">
        <v>45044.86</v>
      </c>
      <c r="X10" s="11">
        <v>431</v>
      </c>
      <c r="Y10" s="11">
        <v>206</v>
      </c>
      <c r="Z10" s="13">
        <v>35212.23</v>
      </c>
      <c r="AA10" s="11">
        <v>580</v>
      </c>
      <c r="AB10" s="12">
        <v>0.267</v>
      </c>
      <c r="AC10" s="12">
        <v>0.2792</v>
      </c>
    </row>
    <row r="11">
      <c r="A11" s="10" t="s">
        <v>37</v>
      </c>
      <c r="B11" s="11">
        <v>1785</v>
      </c>
      <c r="C11" s="11">
        <f>=ROUNDDOWN(10.8576642335766,0)</f>
      </c>
      <c r="D11" s="11">
        <v>4320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1335.67</v>
      </c>
      <c r="L11" s="11">
        <v>64</v>
      </c>
      <c r="M11" s="14">
        <v>20.87</v>
      </c>
      <c r="N11" s="11">
        <v>7</v>
      </c>
      <c r="O11" s="13">
        <v>499.14</v>
      </c>
      <c r="P11" s="11">
        <v>65</v>
      </c>
      <c r="Q11" s="14">
        <v>7.68</v>
      </c>
      <c r="R11" s="12">
        <v>2.1429</v>
      </c>
      <c r="S11" s="12">
        <v>1.6759</v>
      </c>
      <c r="T11" s="12">
        <v>-0.0154</v>
      </c>
      <c r="U11" s="12">
        <v>1.7174</v>
      </c>
      <c r="V11" s="11">
        <v>22</v>
      </c>
      <c r="W11" s="13">
        <v>1335.67</v>
      </c>
      <c r="X11" s="11">
        <v>64</v>
      </c>
      <c r="Y11" s="11">
        <v>7</v>
      </c>
      <c r="Z11" s="13">
        <v>499.14</v>
      </c>
      <c r="AA11" s="11">
        <v>62</v>
      </c>
      <c r="AB11" s="12">
        <v>2.1429</v>
      </c>
      <c r="AC11" s="12">
        <v>1.6759</v>
      </c>
    </row>
    <row r="12">
      <c r="A12" s="10" t="s">
        <v>38</v>
      </c>
      <c r="B12" s="11">
        <v>3609</v>
      </c>
      <c r="C12" s="11">
        <f>=ROUNDDOWN(49.9170124481328,0)</f>
      </c>
      <c r="D12" s="11"/>
      <c r="E12" s="12"/>
      <c r="F12" s="11"/>
      <c r="G12" s="11">
        <f>=ROUNDDOWN({0},0)</f>
      </c>
      <c r="H12" s="11"/>
      <c r="I12" s="12"/>
      <c r="J12" s="11">
        <v>3</v>
      </c>
      <c r="K12" s="13">
        <v>77.35</v>
      </c>
      <c r="L12" s="11">
        <v>65</v>
      </c>
      <c r="M12" s="14">
        <v>1.19</v>
      </c>
      <c r="N12" s="11">
        <v>4</v>
      </c>
      <c r="O12" s="13">
        <v>161.64</v>
      </c>
      <c r="P12" s="11">
        <v>91</v>
      </c>
      <c r="Q12" s="14">
        <v>1.78</v>
      </c>
      <c r="R12" s="12">
        <v>-0.25</v>
      </c>
      <c r="S12" s="12">
        <v>-0.5215</v>
      </c>
      <c r="T12" s="12">
        <v>-0.2857</v>
      </c>
      <c r="U12" s="12">
        <v>-0.3315</v>
      </c>
      <c r="V12" s="11">
        <v>3</v>
      </c>
      <c r="W12" s="13">
        <v>77.35</v>
      </c>
      <c r="X12" s="11">
        <v>65</v>
      </c>
      <c r="Y12" s="11">
        <v>4</v>
      </c>
      <c r="Z12" s="13">
        <v>161.64</v>
      </c>
      <c r="AA12" s="11">
        <v>91</v>
      </c>
      <c r="AB12" s="12">
        <v>-0.25</v>
      </c>
      <c r="AC12" s="12">
        <v>-0.5215</v>
      </c>
    </row>
    <row r="13">
      <c r="A13" s="10" t="s">
        <v>39</v>
      </c>
      <c r="B13" s="11">
        <v>50440</v>
      </c>
      <c r="C13" s="11">
        <f>=ROUNDDOWN(41.2327311370882,0)</f>
      </c>
      <c r="D13" s="11">
        <v>25880</v>
      </c>
      <c r="E13" s="12">
        <v>1</v>
      </c>
      <c r="F13" s="11"/>
      <c r="G13" s="11">
        <f>=ROUNDDOWN({0},0)</f>
      </c>
      <c r="H13" s="11"/>
      <c r="I13" s="12"/>
      <c r="J13" s="11">
        <v>35</v>
      </c>
      <c r="K13" s="13">
        <v>1229.76</v>
      </c>
      <c r="L13" s="11">
        <v>841</v>
      </c>
      <c r="M13" s="14">
        <v>1.46</v>
      </c>
      <c r="N13" s="11">
        <v>56</v>
      </c>
      <c r="O13" s="13">
        <v>1529.08</v>
      </c>
      <c r="P13" s="11">
        <v>865</v>
      </c>
      <c r="Q13" s="14">
        <v>1.77</v>
      </c>
      <c r="R13" s="12">
        <v>-0.375</v>
      </c>
      <c r="S13" s="12">
        <v>-0.1958</v>
      </c>
      <c r="T13" s="12">
        <v>-0.0277</v>
      </c>
      <c r="U13" s="12">
        <v>-0.1751</v>
      </c>
      <c r="V13" s="11">
        <v>35</v>
      </c>
      <c r="W13" s="13">
        <v>1229.76</v>
      </c>
      <c r="X13" s="11">
        <v>841</v>
      </c>
      <c r="Y13" s="11">
        <v>56</v>
      </c>
      <c r="Z13" s="13">
        <v>1529.08</v>
      </c>
      <c r="AA13" s="11">
        <v>861</v>
      </c>
      <c r="AB13" s="12">
        <v>-0.375</v>
      </c>
      <c r="AC13" s="12">
        <v>-0.1958</v>
      </c>
    </row>
    <row r="14">
      <c r="A14" s="10" t="s">
        <v>40</v>
      </c>
      <c r="B14" s="11">
        <v>117036</v>
      </c>
      <c r="C14" s="11">
        <f>=ROUNDDOWN(35.4300245209336,0)</f>
      </c>
      <c r="D14" s="11">
        <v>60374</v>
      </c>
      <c r="E14" s="12">
        <v>1</v>
      </c>
      <c r="F14" s="11"/>
      <c r="G14" s="11">
        <f>=ROUNDDOWN({0},0)</f>
      </c>
      <c r="H14" s="11"/>
      <c r="I14" s="12"/>
      <c r="J14" s="11">
        <v>181</v>
      </c>
      <c r="K14" s="13">
        <v>4390</v>
      </c>
      <c r="L14" s="11">
        <v>501</v>
      </c>
      <c r="M14" s="14">
        <v>8.76</v>
      </c>
      <c r="N14" s="11">
        <v>222</v>
      </c>
      <c r="O14" s="13">
        <v>4468.02</v>
      </c>
      <c r="P14" s="11">
        <v>571</v>
      </c>
      <c r="Q14" s="14">
        <v>7.82</v>
      </c>
      <c r="R14" s="12">
        <v>-0.1847</v>
      </c>
      <c r="S14" s="12">
        <v>-0.0175</v>
      </c>
      <c r="T14" s="12">
        <v>-0.1226</v>
      </c>
      <c r="U14" s="12">
        <v>0.1202</v>
      </c>
      <c r="V14" s="11">
        <v>181</v>
      </c>
      <c r="W14" s="13">
        <v>4390</v>
      </c>
      <c r="X14" s="11">
        <v>488</v>
      </c>
      <c r="Y14" s="11">
        <v>222</v>
      </c>
      <c r="Z14" s="13">
        <v>4468.02</v>
      </c>
      <c r="AA14" s="11">
        <v>563</v>
      </c>
      <c r="AB14" s="12">
        <v>-0.1847</v>
      </c>
      <c r="AC14" s="12">
        <v>-0.0175</v>
      </c>
    </row>
    <row r="15">
      <c r="A15" s="10" t="s">
        <v>41</v>
      </c>
      <c r="B15" s="11">
        <v>24249</v>
      </c>
      <c r="C15" s="11">
        <f>=ROUNDDOWN(53.731442499446,0)</f>
      </c>
      <c r="D15" s="11">
        <v>6527</v>
      </c>
      <c r="E15" s="12">
        <v>1</v>
      </c>
      <c r="F15" s="11"/>
      <c r="G15" s="11">
        <f>=ROUNDDOWN({0},0)</f>
      </c>
      <c r="H15" s="11"/>
      <c r="I15" s="12"/>
      <c r="J15" s="11">
        <v>29</v>
      </c>
      <c r="K15" s="13">
        <v>1149.4</v>
      </c>
      <c r="L15" s="11">
        <v>358</v>
      </c>
      <c r="M15" s="14">
        <v>3.21</v>
      </c>
      <c r="N15" s="11">
        <v>53</v>
      </c>
      <c r="O15" s="13">
        <v>1687.9</v>
      </c>
      <c r="P15" s="11">
        <v>378</v>
      </c>
      <c r="Q15" s="14">
        <v>4.47</v>
      </c>
      <c r="R15" s="12">
        <v>-0.4528</v>
      </c>
      <c r="S15" s="12">
        <v>-0.319</v>
      </c>
      <c r="T15" s="12">
        <v>-0.0529</v>
      </c>
      <c r="U15" s="12">
        <v>-0.2819</v>
      </c>
      <c r="V15" s="11">
        <v>29</v>
      </c>
      <c r="W15" s="13">
        <v>1149.4</v>
      </c>
      <c r="X15" s="11">
        <v>331</v>
      </c>
      <c r="Y15" s="11">
        <v>53</v>
      </c>
      <c r="Z15" s="13">
        <v>1687.9</v>
      </c>
      <c r="AA15" s="11">
        <v>360</v>
      </c>
      <c r="AB15" s="12">
        <v>-0.4528</v>
      </c>
      <c r="AC15" s="12">
        <v>-0.319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1068</v>
      </c>
      <c r="K16" s="17">
        <v>79318.49</v>
      </c>
      <c r="L16" s="15">
        <v>5162</v>
      </c>
      <c r="M16" s="18">
        <v>15.37</v>
      </c>
      <c r="N16" s="15">
        <v>1042</v>
      </c>
      <c r="O16" s="17">
        <v>65594.15</v>
      </c>
      <c r="P16" s="15">
        <v>5620</v>
      </c>
      <c r="Q16" s="18">
        <v>11.67</v>
      </c>
      <c r="R16" s="16">
        <v>0.025</v>
      </c>
      <c r="S16" s="16">
        <v>0.2092</v>
      </c>
      <c r="T16" s="16">
        <v>-0.0815</v>
      </c>
      <c r="U16" s="16">
        <v>0.3171</v>
      </c>
      <c r="V16" s="15">
        <v>1068</v>
      </c>
      <c r="W16" s="17">
        <v>79318.49</v>
      </c>
      <c r="X16" s="15">
        <v>4867</v>
      </c>
      <c r="Y16" s="15">
        <v>1042</v>
      </c>
      <c r="Z16" s="17">
        <v>65594.15</v>
      </c>
      <c r="AA16" s="15">
        <v>5372</v>
      </c>
      <c r="AB16" s="16">
        <v>0.025</v>
      </c>
      <c r="AC16" s="16">
        <v>0.2092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