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<sst xmlns="http://schemas.openxmlformats.org/spreadsheetml/2006/main" count="44" uniqueCount="44">
  <si>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</si>
  <si>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</si>
  <si>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</si>
  <si>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06/19/2025</t>
  </si>
  <si>
    <t>End Date:</t>
  </si>
  <si>
    <t>Report Run Date:</t>
  </si>
  <si>
    <t>06/20/2025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</si>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</sst>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163373</v>
      </c>
      <c r="C5" s="11">
        <f>=ROUNDDOWN(26.4319112103415,0)</f>
      </c>
      <c r="D5" s="11">
        <v>75030</v>
      </c>
      <c r="E5" s="12">
        <v>0.9923</v>
      </c>
      <c r="F5" s="11"/>
      <c r="G5" s="11">
        <f>=ROUNDDOWN({0},0)</f>
      </c>
      <c r="H5" s="11">
        <v>480</v>
      </c>
      <c r="I5" s="12">
        <v>1</v>
      </c>
      <c r="J5" s="11">
        <v>188</v>
      </c>
      <c r="K5" s="13">
        <v>13148.51</v>
      </c>
      <c r="L5" s="11">
        <v>1366</v>
      </c>
      <c r="M5" s="14">
        <v>9.63</v>
      </c>
      <c r="N5" s="11">
        <v>319</v>
      </c>
      <c r="O5" s="13">
        <v>18805.23</v>
      </c>
      <c r="P5" s="11">
        <v>1501</v>
      </c>
      <c r="Q5" s="14">
        <v>12.53</v>
      </c>
      <c r="R5" s="12">
        <v>-0.4107</v>
      </c>
      <c r="S5" s="12">
        <v>-0.3008</v>
      </c>
      <c r="T5" s="12">
        <v>-0.0899</v>
      </c>
      <c r="U5" s="12">
        <v>-0.2314</v>
      </c>
      <c r="V5" s="11">
        <v>188</v>
      </c>
      <c r="W5" s="13">
        <v>13148.51</v>
      </c>
      <c r="X5" s="11">
        <v>1308</v>
      </c>
      <c r="Y5" s="11">
        <v>319</v>
      </c>
      <c r="Z5" s="13">
        <v>18805.23</v>
      </c>
      <c r="AA5" s="11">
        <v>1443</v>
      </c>
      <c r="AB5" s="12">
        <v>-0.4107</v>
      </c>
      <c r="AC5" s="12">
        <v>-0.3008</v>
      </c>
    </row>
    <row r="6">
      <c r="A6" s="10" t="s">
        <v>32</v>
      </c>
      <c r="B6" s="11">
        <v>24</v>
      </c>
      <c r="C6" s="11">
        <f>=ROUNDDOWN(4.89795918367347,0)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12.33</v>
      </c>
      <c r="L6" s="11">
        <v>55</v>
      </c>
      <c r="M6" s="14">
        <v>0.22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1</v>
      </c>
      <c r="W6" s="13">
        <v>12.33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10299</v>
      </c>
      <c r="C7" s="11">
        <f>=ROUNDDOWN(17.0767700215553,0)</f>
      </c>
      <c r="D7" s="11">
        <v>4387</v>
      </c>
      <c r="E7" s="12">
        <v>0.9444</v>
      </c>
      <c r="F7" s="11"/>
      <c r="G7" s="11">
        <f>=ROUNDDOWN({0},0)</f>
      </c>
      <c r="H7" s="11"/>
      <c r="I7" s="12"/>
      <c r="J7" s="11">
        <v>44</v>
      </c>
      <c r="K7" s="13">
        <v>2653.21</v>
      </c>
      <c r="L7" s="11">
        <v>126</v>
      </c>
      <c r="M7" s="14">
        <v>21.06</v>
      </c>
      <c r="N7" s="11">
        <v>47</v>
      </c>
      <c r="O7" s="13">
        <v>2775.69</v>
      </c>
      <c r="P7" s="11">
        <v>152</v>
      </c>
      <c r="Q7" s="14">
        <v>18.26</v>
      </c>
      <c r="R7" s="12">
        <v>-0.0638</v>
      </c>
      <c r="S7" s="12">
        <v>-0.0441</v>
      </c>
      <c r="T7" s="12">
        <v>-0.1711</v>
      </c>
      <c r="U7" s="12">
        <v>0.1533</v>
      </c>
      <c r="V7" s="11">
        <v>44</v>
      </c>
      <c r="W7" s="13">
        <v>2653.21</v>
      </c>
      <c r="X7" s="11">
        <v>125</v>
      </c>
      <c r="Y7" s="11">
        <v>47</v>
      </c>
      <c r="Z7" s="13">
        <v>2775.69</v>
      </c>
      <c r="AA7" s="11">
        <v>150</v>
      </c>
      <c r="AB7" s="12">
        <v>-0.0638</v>
      </c>
      <c r="AC7" s="12">
        <v>-0.0441</v>
      </c>
    </row>
    <row r="8">
      <c r="A8" s="10" t="s">
        <v>34</v>
      </c>
      <c r="B8" s="11">
        <v>42667</v>
      </c>
      <c r="C8" s="11">
        <f>=ROUNDDOWN(19.4515614315022,0)</f>
      </c>
      <c r="D8" s="11">
        <v>60382</v>
      </c>
      <c r="E8" s="12">
        <v>1</v>
      </c>
      <c r="F8" s="11"/>
      <c r="G8" s="11">
        <f>=ROUNDDOWN({0},0)</f>
      </c>
      <c r="H8" s="11"/>
      <c r="I8" s="12"/>
      <c r="J8" s="11">
        <v>58</v>
      </c>
      <c r="K8" s="13">
        <v>1773.27</v>
      </c>
      <c r="L8" s="11">
        <v>183</v>
      </c>
      <c r="M8" s="14">
        <v>9.69</v>
      </c>
      <c r="N8" s="11">
        <v>31</v>
      </c>
      <c r="O8" s="13">
        <v>893.67</v>
      </c>
      <c r="P8" s="11">
        <v>217</v>
      </c>
      <c r="Q8" s="14">
        <v>4.12</v>
      </c>
      <c r="R8" s="12">
        <v>0.871</v>
      </c>
      <c r="S8" s="12">
        <v>0.9843</v>
      </c>
      <c r="T8" s="12">
        <v>-0.1567</v>
      </c>
      <c r="U8" s="12">
        <v>1.3519</v>
      </c>
      <c r="V8" s="11">
        <v>58</v>
      </c>
      <c r="W8" s="13">
        <v>1773.27</v>
      </c>
      <c r="X8" s="11">
        <v>177</v>
      </c>
      <c r="Y8" s="11">
        <v>31</v>
      </c>
      <c r="Z8" s="13">
        <v>893.67</v>
      </c>
      <c r="AA8" s="11">
        <v>204</v>
      </c>
      <c r="AB8" s="12">
        <v>0.871</v>
      </c>
      <c r="AC8" s="12">
        <v>0.9843</v>
      </c>
    </row>
    <row r="9">
      <c r="A9" s="10" t="s">
        <v>35</v>
      </c>
      <c r="B9" s="11">
        <v>61889</v>
      </c>
      <c r="C9" s="11">
        <f>=ROUNDDOWN(25.1040441325599,0)</f>
      </c>
      <c r="D9" s="11">
        <v>93036</v>
      </c>
      <c r="E9" s="12">
        <v>1</v>
      </c>
      <c r="F9" s="11"/>
      <c r="G9" s="11">
        <f>=ROUNDDOWN({0},0)</f>
      </c>
      <c r="H9" s="11"/>
      <c r="I9" s="12"/>
      <c r="J9" s="11">
        <v>51</v>
      </c>
      <c r="K9" s="13">
        <v>1136.31</v>
      </c>
      <c r="L9" s="11">
        <v>323</v>
      </c>
      <c r="M9" s="14">
        <v>3.52</v>
      </c>
      <c r="N9" s="11">
        <v>45</v>
      </c>
      <c r="O9" s="13">
        <v>838.8</v>
      </c>
      <c r="P9" s="11">
        <v>233</v>
      </c>
      <c r="Q9" s="14">
        <v>3.6</v>
      </c>
      <c r="R9" s="12">
        <v>0.1333</v>
      </c>
      <c r="S9" s="12">
        <v>0.3547</v>
      </c>
      <c r="T9" s="12">
        <v>0.3863</v>
      </c>
      <c r="U9" s="12">
        <v>-0.0222</v>
      </c>
      <c r="V9" s="11">
        <v>51</v>
      </c>
      <c r="W9" s="13">
        <v>1136.31</v>
      </c>
      <c r="X9" s="11">
        <v>312</v>
      </c>
      <c r="Y9" s="11">
        <v>45</v>
      </c>
      <c r="Z9" s="13">
        <v>838.8</v>
      </c>
      <c r="AA9" s="11">
        <v>227</v>
      </c>
      <c r="AB9" s="12">
        <v>0.1333</v>
      </c>
      <c r="AC9" s="12">
        <v>0.3547</v>
      </c>
    </row>
    <row r="10">
      <c r="A10" s="10" t="s">
        <v>36</v>
      </c>
      <c r="B10" s="11">
        <v>46572</v>
      </c>
      <c r="C10" s="11">
        <f>=ROUNDDOWN(25.075109029236,0)</f>
      </c>
      <c r="D10" s="11">
        <v>56980</v>
      </c>
      <c r="E10" s="12">
        <v>0.9265</v>
      </c>
      <c r="F10" s="11"/>
      <c r="G10" s="11">
        <f>=ROUNDDOWN({0},0)</f>
      </c>
      <c r="H10" s="11"/>
      <c r="I10" s="12"/>
      <c r="J10" s="11">
        <v>64</v>
      </c>
      <c r="K10" s="13">
        <v>2243.97</v>
      </c>
      <c r="L10" s="11">
        <v>982</v>
      </c>
      <c r="M10" s="14">
        <v>2.29</v>
      </c>
      <c r="N10" s="11">
        <v>59</v>
      </c>
      <c r="O10" s="13">
        <v>1944.51</v>
      </c>
      <c r="P10" s="11">
        <v>1026</v>
      </c>
      <c r="Q10" s="14">
        <v>1.9</v>
      </c>
      <c r="R10" s="12">
        <v>0.0847</v>
      </c>
      <c r="S10" s="12">
        <v>0.154</v>
      </c>
      <c r="T10" s="12">
        <v>-0.0429</v>
      </c>
      <c r="U10" s="12">
        <v>0.2053</v>
      </c>
      <c r="V10" s="11">
        <v>64</v>
      </c>
      <c r="W10" s="13">
        <v>2243.97</v>
      </c>
      <c r="X10" s="11">
        <v>784</v>
      </c>
      <c r="Y10" s="11">
        <v>59</v>
      </c>
      <c r="Z10" s="13">
        <v>1944.51</v>
      </c>
      <c r="AA10" s="11">
        <v>860</v>
      </c>
      <c r="AB10" s="12">
        <v>0.0847</v>
      </c>
      <c r="AC10" s="12">
        <v>0.154</v>
      </c>
    </row>
    <row r="11">
      <c r="A11" s="10" t="s">
        <v>37</v>
      </c>
      <c r="B11" s="11">
        <v>36186</v>
      </c>
      <c r="C11" s="11">
        <f>=ROUNDDOWN(17.9174093879976,0)</f>
      </c>
      <c r="D11" s="11">
        <v>28362</v>
      </c>
      <c r="E11" s="12">
        <v>0.9909</v>
      </c>
      <c r="F11" s="11"/>
      <c r="G11" s="11">
        <f>=ROUNDDOWN({0},0)</f>
      </c>
      <c r="H11" s="11">
        <v>7539</v>
      </c>
      <c r="I11" s="12">
        <v>0.8571</v>
      </c>
      <c r="J11" s="11">
        <v>293</v>
      </c>
      <c r="K11" s="13">
        <v>48463.77</v>
      </c>
      <c r="L11" s="11">
        <v>451</v>
      </c>
      <c r="M11" s="14">
        <v>107.46</v>
      </c>
      <c r="N11" s="11">
        <v>226</v>
      </c>
      <c r="O11" s="13">
        <v>37493.59</v>
      </c>
      <c r="P11" s="11">
        <v>616</v>
      </c>
      <c r="Q11" s="14">
        <v>60.87</v>
      </c>
      <c r="R11" s="12">
        <v>0.2965</v>
      </c>
      <c r="S11" s="12">
        <v>0.2926</v>
      </c>
      <c r="T11" s="12">
        <v>-0.2679</v>
      </c>
      <c r="U11" s="12">
        <v>0.7654</v>
      </c>
      <c r="V11" s="11">
        <v>293</v>
      </c>
      <c r="W11" s="13">
        <v>48463.77</v>
      </c>
      <c r="X11" s="11">
        <v>445</v>
      </c>
      <c r="Y11" s="11">
        <v>226</v>
      </c>
      <c r="Z11" s="13">
        <v>37493.59</v>
      </c>
      <c r="AA11" s="11">
        <v>604</v>
      </c>
      <c r="AB11" s="12">
        <v>0.2965</v>
      </c>
      <c r="AC11" s="12">
        <v>0.2926</v>
      </c>
    </row>
    <row r="12">
      <c r="A12" s="10" t="s">
        <v>38</v>
      </c>
      <c r="B12" s="11">
        <v>1694</v>
      </c>
      <c r="C12" s="11">
        <f>=ROUNDDOWN(8.79086663207058,0)</f>
      </c>
      <c r="D12" s="11">
        <v>5310</v>
      </c>
      <c r="E12" s="12">
        <v>0.9412</v>
      </c>
      <c r="F12" s="11"/>
      <c r="G12" s="11">
        <f>=ROUNDDOWN({0},0)</f>
      </c>
      <c r="H12" s="11"/>
      <c r="I12" s="12"/>
      <c r="J12" s="11">
        <v>22</v>
      </c>
      <c r="K12" s="13">
        <v>1535.59</v>
      </c>
      <c r="L12" s="11">
        <v>77</v>
      </c>
      <c r="M12" s="14">
        <v>19.94</v>
      </c>
      <c r="N12" s="11">
        <v>14</v>
      </c>
      <c r="O12" s="13">
        <v>778.4</v>
      </c>
      <c r="P12" s="11">
        <v>98</v>
      </c>
      <c r="Q12" s="14">
        <v>7.94</v>
      </c>
      <c r="R12" s="12">
        <v>0.5714</v>
      </c>
      <c r="S12" s="12">
        <v>0.9728</v>
      </c>
      <c r="T12" s="12">
        <v>-0.2143</v>
      </c>
      <c r="U12" s="12">
        <v>1.5113</v>
      </c>
      <c r="V12" s="11">
        <v>22</v>
      </c>
      <c r="W12" s="13">
        <v>1535.59</v>
      </c>
      <c r="X12" s="11">
        <v>77</v>
      </c>
      <c r="Y12" s="11">
        <v>14</v>
      </c>
      <c r="Z12" s="13">
        <v>778.4</v>
      </c>
      <c r="AA12" s="11">
        <v>93</v>
      </c>
      <c r="AB12" s="12">
        <v>0.5714</v>
      </c>
      <c r="AC12" s="12">
        <v>0.9728</v>
      </c>
    </row>
    <row r="13">
      <c r="A13" s="10" t="s">
        <v>39</v>
      </c>
      <c r="B13" s="11">
        <v>694</v>
      </c>
      <c r="C13" s="11">
        <f>=ROUNDDOWN(21.9620253164557,0)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31.46</v>
      </c>
      <c r="L13" s="11">
        <v>65</v>
      </c>
      <c r="M13" s="14">
        <v>0.48</v>
      </c>
      <c r="N13" s="11">
        <v>1</v>
      </c>
      <c r="O13" s="13">
        <v>28.16</v>
      </c>
      <c r="P13" s="11">
        <v>82</v>
      </c>
      <c r="Q13" s="14">
        <v>0.34</v>
      </c>
      <c r="R13" s="12"/>
      <c r="S13" s="12">
        <v>0.1172</v>
      </c>
      <c r="T13" s="12">
        <v>-0.2073</v>
      </c>
      <c r="U13" s="12">
        <v>0.4118</v>
      </c>
      <c r="V13" s="11">
        <v>1</v>
      </c>
      <c r="W13" s="13">
        <v>31.46</v>
      </c>
      <c r="X13" s="11">
        <v>65</v>
      </c>
      <c r="Y13" s="11">
        <v>1</v>
      </c>
      <c r="Z13" s="13">
        <v>28.16</v>
      </c>
      <c r="AA13" s="11">
        <v>82</v>
      </c>
      <c r="AB13" s="12"/>
      <c r="AC13" s="12">
        <v>0.1172</v>
      </c>
    </row>
    <row r="14">
      <c r="A14" s="10" t="s">
        <v>40</v>
      </c>
      <c r="B14" s="11">
        <v>44473</v>
      </c>
      <c r="C14" s="11">
        <f>=ROUNDDOWN(45.2283128241635,0)</f>
      </c>
      <c r="D14" s="11">
        <v>13743</v>
      </c>
      <c r="E14" s="12">
        <v>1</v>
      </c>
      <c r="F14" s="11"/>
      <c r="G14" s="11">
        <f>=ROUNDDOWN({0},0)</f>
      </c>
      <c r="H14" s="11"/>
      <c r="I14" s="12"/>
      <c r="J14" s="11">
        <v>16</v>
      </c>
      <c r="K14" s="13">
        <v>531.47</v>
      </c>
      <c r="L14" s="11">
        <v>579</v>
      </c>
      <c r="M14" s="14">
        <v>0.92</v>
      </c>
      <c r="N14" s="11">
        <v>39</v>
      </c>
      <c r="O14" s="13">
        <v>998.6</v>
      </c>
      <c r="P14" s="11">
        <v>650</v>
      </c>
      <c r="Q14" s="14">
        <v>1.54</v>
      </c>
      <c r="R14" s="12">
        <v>-0.5897</v>
      </c>
      <c r="S14" s="12">
        <v>-0.4678</v>
      </c>
      <c r="T14" s="12">
        <v>-0.1092</v>
      </c>
      <c r="U14" s="12">
        <v>-0.4026</v>
      </c>
      <c r="V14" s="11">
        <v>16</v>
      </c>
      <c r="W14" s="13">
        <v>531.47</v>
      </c>
      <c r="X14" s="11">
        <v>579</v>
      </c>
      <c r="Y14" s="11">
        <v>39</v>
      </c>
      <c r="Z14" s="13">
        <v>998.6</v>
      </c>
      <c r="AA14" s="11">
        <v>646</v>
      </c>
      <c r="AB14" s="12">
        <v>-0.5897</v>
      </c>
      <c r="AC14" s="12">
        <v>-0.4678</v>
      </c>
    </row>
    <row r="15">
      <c r="A15" s="10" t="s">
        <v>41</v>
      </c>
      <c r="B15" s="11">
        <v>89402</v>
      </c>
      <c r="C15" s="11">
        <f>=ROUNDDOWN(32.7216162799209,0)</f>
      </c>
      <c r="D15" s="11">
        <v>29754</v>
      </c>
      <c r="E15" s="12">
        <v>1</v>
      </c>
      <c r="F15" s="11"/>
      <c r="G15" s="11">
        <f>=ROUNDDOWN({0},0)</f>
      </c>
      <c r="H15" s="11"/>
      <c r="I15" s="12"/>
      <c r="J15" s="11">
        <v>69</v>
      </c>
      <c r="K15" s="13">
        <v>1735.38</v>
      </c>
      <c r="L15" s="11">
        <v>499</v>
      </c>
      <c r="M15" s="14">
        <v>3.48</v>
      </c>
      <c r="N15" s="11">
        <v>154</v>
      </c>
      <c r="O15" s="13">
        <v>3137.5</v>
      </c>
      <c r="P15" s="11">
        <v>569</v>
      </c>
      <c r="Q15" s="14">
        <v>5.51</v>
      </c>
      <c r="R15" s="12">
        <v>-0.5519</v>
      </c>
      <c r="S15" s="12">
        <v>-0.4469</v>
      </c>
      <c r="T15" s="12">
        <v>-0.123</v>
      </c>
      <c r="U15" s="12">
        <v>-0.3684</v>
      </c>
      <c r="V15" s="11">
        <v>69</v>
      </c>
      <c r="W15" s="13">
        <v>1735.38</v>
      </c>
      <c r="X15" s="11">
        <v>486</v>
      </c>
      <c r="Y15" s="11">
        <v>154</v>
      </c>
      <c r="Z15" s="13">
        <v>3137.5</v>
      </c>
      <c r="AA15" s="11">
        <v>561</v>
      </c>
      <c r="AB15" s="12">
        <v>-0.5519</v>
      </c>
      <c r="AC15" s="12">
        <v>-0.4469</v>
      </c>
    </row>
    <row r="16">
      <c r="A16" s="10" t="s">
        <v>42</v>
      </c>
      <c r="B16" s="11">
        <v>12253</v>
      </c>
      <c r="C16" s="11">
        <f>=ROUNDDOWN(34.3895593600898,0)</f>
      </c>
      <c r="D16" s="11">
        <v>5137</v>
      </c>
      <c r="E16" s="12">
        <v>0.9444</v>
      </c>
      <c r="F16" s="11"/>
      <c r="G16" s="11">
        <f>=ROUNDDOWN({0},0)</f>
      </c>
      <c r="H16" s="11"/>
      <c r="I16" s="12"/>
      <c r="J16" s="11">
        <v>16</v>
      </c>
      <c r="K16" s="13">
        <v>580.54</v>
      </c>
      <c r="L16" s="11">
        <v>379</v>
      </c>
      <c r="M16" s="14">
        <v>1.53</v>
      </c>
      <c r="N16" s="11">
        <v>28</v>
      </c>
      <c r="O16" s="13">
        <v>991.99</v>
      </c>
      <c r="P16" s="11">
        <v>536</v>
      </c>
      <c r="Q16" s="14">
        <v>1.85</v>
      </c>
      <c r="R16" s="12">
        <v>-0.4286</v>
      </c>
      <c r="S16" s="12">
        <v>-0.4148</v>
      </c>
      <c r="T16" s="12">
        <v>-0.2929</v>
      </c>
      <c r="U16" s="12">
        <v>-0.173</v>
      </c>
      <c r="V16" s="11">
        <v>16</v>
      </c>
      <c r="W16" s="13">
        <v>580.54</v>
      </c>
      <c r="X16" s="11">
        <v>350</v>
      </c>
      <c r="Y16" s="11">
        <v>28</v>
      </c>
      <c r="Z16" s="13">
        <v>991.99</v>
      </c>
      <c r="AA16" s="11">
        <v>514</v>
      </c>
      <c r="AB16" s="12">
        <v>-0.4286</v>
      </c>
      <c r="AC16" s="12">
        <v>-0.4148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823</v>
      </c>
      <c r="K17" s="17">
        <v>73845.81</v>
      </c>
      <c r="L17" s="15">
        <v>5085</v>
      </c>
      <c r="M17" s="18">
        <v>14.52</v>
      </c>
      <c r="N17" s="15">
        <v>963</v>
      </c>
      <c r="O17" s="17">
        <v>68686.14</v>
      </c>
      <c r="P17" s="15">
        <v>5697</v>
      </c>
      <c r="Q17" s="18">
        <v>12.06</v>
      </c>
      <c r="R17" s="16">
        <v>-0.1454</v>
      </c>
      <c r="S17" s="16">
        <v>0.0751</v>
      </c>
      <c r="T17" s="16">
        <v>-0.1074</v>
      </c>
      <c r="U17" s="16">
        <v>0.204</v>
      </c>
      <c r="V17" s="15">
        <v>823</v>
      </c>
      <c r="W17" s="17">
        <v>73845.81</v>
      </c>
      <c r="X17" s="15">
        <v>4763</v>
      </c>
      <c r="Y17" s="15">
        <v>963</v>
      </c>
      <c r="Z17" s="17">
        <v>68686.14</v>
      </c>
      <c r="AA17" s="15">
        <v>5397</v>
      </c>
      <c r="AB17" s="16">
        <v>-0.1454</v>
      </c>
      <c r="AC17" s="16">
        <v>0.0751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