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<sst xmlns="http://schemas.openxmlformats.org/spreadsheetml/2006/main" count="43" uniqueCount="43">
  <si>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</si>
  <si>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</si>
  <si>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</si>
  <si>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06/18/2025</t>
  </si>
  <si>
    <t>End Date:</t>
  </si>
  <si>
    <t>Report Run Date:</t>
  </si>
  <si>
    <t>06/19/2025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</si>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</sst>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175669</v>
      </c>
      <c r="C5" s="11">
        <f>=ROUNDDOWN(24.985990015219,0)</f>
      </c>
      <c r="D5" s="11">
        <v>88362</v>
      </c>
      <c r="E5" s="12">
        <v>0.9862</v>
      </c>
      <c r="F5" s="11"/>
      <c r="G5" s="11">
        <f>=ROUNDDOWN({0},0)</f>
      </c>
      <c r="H5" s="11">
        <v>480</v>
      </c>
      <c r="I5" s="12">
        <v>1</v>
      </c>
      <c r="J5" s="11">
        <v>208</v>
      </c>
      <c r="K5" s="13">
        <v>13996.88</v>
      </c>
      <c r="L5" s="11">
        <v>1353</v>
      </c>
      <c r="M5" s="14">
        <v>10.35</v>
      </c>
      <c r="N5" s="11">
        <v>306</v>
      </c>
      <c r="O5" s="13">
        <v>18105.76</v>
      </c>
      <c r="P5" s="11">
        <v>1515</v>
      </c>
      <c r="Q5" s="14">
        <v>11.95</v>
      </c>
      <c r="R5" s="12">
        <v>-0.3203</v>
      </c>
      <c r="S5" s="12">
        <v>-0.2269</v>
      </c>
      <c r="T5" s="12">
        <v>-0.1069</v>
      </c>
      <c r="U5" s="12">
        <v>-0.1339</v>
      </c>
      <c r="V5" s="11">
        <v>208</v>
      </c>
      <c r="W5" s="13">
        <v>13996.88</v>
      </c>
      <c r="X5" s="11">
        <v>1291</v>
      </c>
      <c r="Y5" s="11">
        <v>306</v>
      </c>
      <c r="Z5" s="13">
        <v>18105.76</v>
      </c>
      <c r="AA5" s="11">
        <v>1455</v>
      </c>
      <c r="AB5" s="12">
        <v>-0.3203</v>
      </c>
      <c r="AC5" s="12">
        <v>-0.2269</v>
      </c>
    </row>
    <row r="6">
      <c r="A6" s="10" t="s">
        <v>32</v>
      </c>
      <c r="B6" s="11">
        <v>8851</v>
      </c>
      <c r="C6" s="11">
        <f>=ROUNDDOWN(17.5859328432346,0)</f>
      </c>
      <c r="D6" s="11">
        <v>3691</v>
      </c>
      <c r="E6" s="12">
        <v>0.9062</v>
      </c>
      <c r="F6" s="11"/>
      <c r="G6" s="11">
        <f>=ROUNDDOWN({0},0)</f>
      </c>
      <c r="H6" s="11"/>
      <c r="I6" s="12"/>
      <c r="J6" s="11">
        <v>30</v>
      </c>
      <c r="K6" s="13">
        <v>2042.71</v>
      </c>
      <c r="L6" s="11">
        <v>120</v>
      </c>
      <c r="M6" s="14">
        <v>17.02</v>
      </c>
      <c r="N6" s="11">
        <v>41</v>
      </c>
      <c r="O6" s="13">
        <v>2404.99</v>
      </c>
      <c r="P6" s="11">
        <v>139</v>
      </c>
      <c r="Q6" s="14">
        <v>17.3</v>
      </c>
      <c r="R6" s="12">
        <v>-0.2683</v>
      </c>
      <c r="S6" s="12">
        <v>-0.1506</v>
      </c>
      <c r="T6" s="12">
        <v>-0.1367</v>
      </c>
      <c r="U6" s="12">
        <v>-0.0162</v>
      </c>
      <c r="V6" s="11">
        <v>30</v>
      </c>
      <c r="W6" s="13">
        <v>2042.71</v>
      </c>
      <c r="X6" s="11">
        <v>120</v>
      </c>
      <c r="Y6" s="11">
        <v>41</v>
      </c>
      <c r="Z6" s="13">
        <v>2404.99</v>
      </c>
      <c r="AA6" s="11">
        <v>138</v>
      </c>
      <c r="AB6" s="12">
        <v>-0.2683</v>
      </c>
      <c r="AC6" s="12">
        <v>-0.1506</v>
      </c>
    </row>
    <row r="7">
      <c r="A7" s="10" t="s">
        <v>33</v>
      </c>
      <c r="B7" s="11">
        <v>40131</v>
      </c>
      <c r="C7" s="11">
        <f>=ROUNDDOWN(20.3040728560587,0)</f>
      </c>
      <c r="D7" s="11">
        <v>55224</v>
      </c>
      <c r="E7" s="12">
        <v>1</v>
      </c>
      <c r="F7" s="11"/>
      <c r="G7" s="11">
        <f>=ROUNDDOWN({0},0)</f>
      </c>
      <c r="H7" s="11"/>
      <c r="I7" s="12"/>
      <c r="J7" s="11">
        <v>90</v>
      </c>
      <c r="K7" s="13">
        <v>2614.75</v>
      </c>
      <c r="L7" s="11">
        <v>177</v>
      </c>
      <c r="M7" s="14">
        <v>14.77</v>
      </c>
      <c r="N7" s="11">
        <v>55</v>
      </c>
      <c r="O7" s="13">
        <v>1846.56</v>
      </c>
      <c r="P7" s="11">
        <v>197</v>
      </c>
      <c r="Q7" s="14">
        <v>9.37</v>
      </c>
      <c r="R7" s="12">
        <v>0.6364</v>
      </c>
      <c r="S7" s="12">
        <v>0.416</v>
      </c>
      <c r="T7" s="12">
        <v>-0.1015</v>
      </c>
      <c r="U7" s="12">
        <v>0.5763</v>
      </c>
      <c r="V7" s="11">
        <v>90</v>
      </c>
      <c r="W7" s="13">
        <v>2614.75</v>
      </c>
      <c r="X7" s="11">
        <v>171</v>
      </c>
      <c r="Y7" s="11">
        <v>55</v>
      </c>
      <c r="Z7" s="13">
        <v>1846.56</v>
      </c>
      <c r="AA7" s="11">
        <v>189</v>
      </c>
      <c r="AB7" s="12">
        <v>0.6364</v>
      </c>
      <c r="AC7" s="12">
        <v>0.416</v>
      </c>
    </row>
    <row r="8">
      <c r="A8" s="10" t="s">
        <v>34</v>
      </c>
      <c r="B8" s="11">
        <v>75753</v>
      </c>
      <c r="C8" s="11">
        <f>=ROUNDDOWN(29.2776532426374,0)</f>
      </c>
      <c r="D8" s="11">
        <v>92644</v>
      </c>
      <c r="E8" s="12">
        <v>1</v>
      </c>
      <c r="F8" s="11"/>
      <c r="G8" s="11">
        <f>=ROUNDDOWN({0},0)</f>
      </c>
      <c r="H8" s="11"/>
      <c r="I8" s="12"/>
      <c r="J8" s="11">
        <v>74</v>
      </c>
      <c r="K8" s="13">
        <v>1565.22</v>
      </c>
      <c r="L8" s="11">
        <v>315</v>
      </c>
      <c r="M8" s="14">
        <v>4.97</v>
      </c>
      <c r="N8" s="11">
        <v>45</v>
      </c>
      <c r="O8" s="13">
        <v>886.36</v>
      </c>
      <c r="P8" s="11">
        <v>223</v>
      </c>
      <c r="Q8" s="14">
        <v>3.97</v>
      </c>
      <c r="R8" s="12">
        <v>0.6444</v>
      </c>
      <c r="S8" s="12">
        <v>0.7659</v>
      </c>
      <c r="T8" s="12">
        <v>0.4126</v>
      </c>
      <c r="U8" s="12">
        <v>0.2519</v>
      </c>
      <c r="V8" s="11">
        <v>74</v>
      </c>
      <c r="W8" s="13">
        <v>1565.22</v>
      </c>
      <c r="X8" s="11">
        <v>304</v>
      </c>
      <c r="Y8" s="11">
        <v>45</v>
      </c>
      <c r="Z8" s="13">
        <v>886.36</v>
      </c>
      <c r="AA8" s="11">
        <v>217</v>
      </c>
      <c r="AB8" s="12">
        <v>0.6444</v>
      </c>
      <c r="AC8" s="12">
        <v>0.7659</v>
      </c>
    </row>
    <row r="9">
      <c r="A9" s="10" t="s">
        <v>35</v>
      </c>
      <c r="B9" s="11">
        <v>50549</v>
      </c>
      <c r="C9" s="11">
        <f>=ROUNDDOWN(29.9816132858837,0)</f>
      </c>
      <c r="D9" s="11">
        <v>48326</v>
      </c>
      <c r="E9" s="12">
        <v>0.9747</v>
      </c>
      <c r="F9" s="11"/>
      <c r="G9" s="11">
        <f>=ROUNDDOWN({0},0)</f>
      </c>
      <c r="H9" s="11"/>
      <c r="I9" s="12"/>
      <c r="J9" s="11">
        <v>74</v>
      </c>
      <c r="K9" s="13">
        <v>2486.02</v>
      </c>
      <c r="L9" s="11">
        <v>992</v>
      </c>
      <c r="M9" s="14">
        <v>2.51</v>
      </c>
      <c r="N9" s="11">
        <v>58</v>
      </c>
      <c r="O9" s="13">
        <v>1856.46</v>
      </c>
      <c r="P9" s="11">
        <v>1064</v>
      </c>
      <c r="Q9" s="14">
        <v>1.74</v>
      </c>
      <c r="R9" s="12">
        <v>0.2759</v>
      </c>
      <c r="S9" s="12">
        <v>0.3391</v>
      </c>
      <c r="T9" s="12">
        <v>-0.0677</v>
      </c>
      <c r="U9" s="12">
        <v>0.4425</v>
      </c>
      <c r="V9" s="11">
        <v>74</v>
      </c>
      <c r="W9" s="13">
        <v>2486.02</v>
      </c>
      <c r="X9" s="11">
        <v>794</v>
      </c>
      <c r="Y9" s="11">
        <v>58</v>
      </c>
      <c r="Z9" s="13">
        <v>1856.46</v>
      </c>
      <c r="AA9" s="11">
        <v>898</v>
      </c>
      <c r="AB9" s="12">
        <v>0.2759</v>
      </c>
      <c r="AC9" s="12">
        <v>0.3391</v>
      </c>
    </row>
    <row r="10">
      <c r="A10" s="10" t="s">
        <v>36</v>
      </c>
      <c r="B10" s="11">
        <v>38591</v>
      </c>
      <c r="C10" s="11">
        <f>=ROUNDDOWN(19.2262853726584,0)</f>
      </c>
      <c r="D10" s="11">
        <v>25781</v>
      </c>
      <c r="E10" s="12">
        <v>0.9915</v>
      </c>
      <c r="F10" s="11"/>
      <c r="G10" s="11">
        <f>=ROUNDDOWN({0},0)</f>
      </c>
      <c r="H10" s="11">
        <v>7517</v>
      </c>
      <c r="I10" s="12">
        <v>0.88</v>
      </c>
      <c r="J10" s="11">
        <v>282</v>
      </c>
      <c r="K10" s="13">
        <v>54080.51</v>
      </c>
      <c r="L10" s="11">
        <v>457</v>
      </c>
      <c r="M10" s="14">
        <v>118.34</v>
      </c>
      <c r="N10" s="11">
        <v>241</v>
      </c>
      <c r="O10" s="13">
        <v>44292.51</v>
      </c>
      <c r="P10" s="11">
        <v>616</v>
      </c>
      <c r="Q10" s="14">
        <v>71.9</v>
      </c>
      <c r="R10" s="12">
        <v>0.1701</v>
      </c>
      <c r="S10" s="12">
        <v>0.221</v>
      </c>
      <c r="T10" s="12">
        <v>-0.2581</v>
      </c>
      <c r="U10" s="12">
        <v>0.6459</v>
      </c>
      <c r="V10" s="11">
        <v>282</v>
      </c>
      <c r="W10" s="13">
        <v>54080.51</v>
      </c>
      <c r="X10" s="11">
        <v>450</v>
      </c>
      <c r="Y10" s="11">
        <v>241</v>
      </c>
      <c r="Z10" s="13">
        <v>44292.51</v>
      </c>
      <c r="AA10" s="11">
        <v>607</v>
      </c>
      <c r="AB10" s="12">
        <v>0.1701</v>
      </c>
      <c r="AC10" s="12">
        <v>0.221</v>
      </c>
    </row>
    <row r="11">
      <c r="A11" s="10" t="s">
        <v>37</v>
      </c>
      <c r="B11" s="11">
        <v>2168</v>
      </c>
      <c r="C11" s="11">
        <f>=ROUNDDOWN(13.9152759948652,0)</f>
      </c>
      <c r="D11" s="11">
        <v>3360</v>
      </c>
      <c r="E11" s="12">
        <v>1</v>
      </c>
      <c r="F11" s="11"/>
      <c r="G11" s="11">
        <f>=ROUNDDOWN({0},0)</f>
      </c>
      <c r="H11" s="11"/>
      <c r="I11" s="12"/>
      <c r="J11" s="11">
        <v>33</v>
      </c>
      <c r="K11" s="13">
        <v>2051.54</v>
      </c>
      <c r="L11" s="11">
        <v>80</v>
      </c>
      <c r="M11" s="14">
        <v>25.64</v>
      </c>
      <c r="N11" s="11">
        <v>17</v>
      </c>
      <c r="O11" s="13">
        <v>1347.59</v>
      </c>
      <c r="P11" s="11">
        <v>94</v>
      </c>
      <c r="Q11" s="14">
        <v>14.34</v>
      </c>
      <c r="R11" s="12">
        <v>0.9412</v>
      </c>
      <c r="S11" s="12">
        <v>0.5224</v>
      </c>
      <c r="T11" s="12">
        <v>-0.1489</v>
      </c>
      <c r="U11" s="12">
        <v>0.788</v>
      </c>
      <c r="V11" s="11">
        <v>33</v>
      </c>
      <c r="W11" s="13">
        <v>2051.54</v>
      </c>
      <c r="X11" s="11">
        <v>80</v>
      </c>
      <c r="Y11" s="11">
        <v>17</v>
      </c>
      <c r="Z11" s="13">
        <v>1347.59</v>
      </c>
      <c r="AA11" s="11">
        <v>90</v>
      </c>
      <c r="AB11" s="12">
        <v>0.9412</v>
      </c>
      <c r="AC11" s="12">
        <v>0.5224</v>
      </c>
    </row>
    <row r="12">
      <c r="A12" s="10" t="s">
        <v>38</v>
      </c>
      <c r="B12" s="11">
        <v>1787</v>
      </c>
      <c r="C12" s="11">
        <f>=ROUNDDOWN(150.168067226891,0)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7</v>
      </c>
      <c r="O12" s="13">
        <v>161.56</v>
      </c>
      <c r="P12" s="11">
        <v>82</v>
      </c>
      <c r="Q12" s="14">
        <v>1.97</v>
      </c>
      <c r="R12" s="12"/>
      <c r="S12" s="12"/>
      <c r="T12" s="12">
        <v>-0.2073</v>
      </c>
      <c r="U12" s="12"/>
      <c r="V12" s="11"/>
      <c r="W12" s="13"/>
      <c r="X12" s="11">
        <v>65</v>
      </c>
      <c r="Y12" s="11">
        <v>7</v>
      </c>
      <c r="Z12" s="13">
        <v>161.56</v>
      </c>
      <c r="AA12" s="11">
        <v>82</v>
      </c>
      <c r="AB12" s="12"/>
      <c r="AC12" s="12"/>
    </row>
    <row r="13">
      <c r="A13" s="10" t="s">
        <v>39</v>
      </c>
      <c r="B13" s="11">
        <v>45043</v>
      </c>
      <c r="C13" s="11">
        <f>=ROUNDDOWN(43.6463178294574,0)</f>
      </c>
      <c r="D13" s="11">
        <v>12626</v>
      </c>
      <c r="E13" s="12">
        <v>1</v>
      </c>
      <c r="F13" s="11"/>
      <c r="G13" s="11">
        <f>=ROUNDDOWN({0},0)</f>
      </c>
      <c r="H13" s="11"/>
      <c r="I13" s="12"/>
      <c r="J13" s="11">
        <v>34</v>
      </c>
      <c r="K13" s="13">
        <v>1028.47</v>
      </c>
      <c r="L13" s="11">
        <v>850</v>
      </c>
      <c r="M13" s="14">
        <v>1.21</v>
      </c>
      <c r="N13" s="11">
        <v>48</v>
      </c>
      <c r="O13" s="13">
        <v>1298.95</v>
      </c>
      <c r="P13" s="11">
        <v>886</v>
      </c>
      <c r="Q13" s="14">
        <v>1.47</v>
      </c>
      <c r="R13" s="12">
        <v>-0.2917</v>
      </c>
      <c r="S13" s="12">
        <v>-0.2082</v>
      </c>
      <c r="T13" s="12">
        <v>-0.0406</v>
      </c>
      <c r="U13" s="12">
        <v>-0.1769</v>
      </c>
      <c r="V13" s="11">
        <v>34</v>
      </c>
      <c r="W13" s="13">
        <v>1028.47</v>
      </c>
      <c r="X13" s="11">
        <v>850</v>
      </c>
      <c r="Y13" s="11">
        <v>48</v>
      </c>
      <c r="Z13" s="13">
        <v>1298.95</v>
      </c>
      <c r="AA13" s="11">
        <v>882</v>
      </c>
      <c r="AB13" s="12">
        <v>-0.2917</v>
      </c>
      <c r="AC13" s="12">
        <v>-0.2082</v>
      </c>
    </row>
    <row r="14">
      <c r="A14" s="10" t="s">
        <v>40</v>
      </c>
      <c r="B14" s="11">
        <v>111157</v>
      </c>
      <c r="C14" s="11">
        <f>=ROUNDDOWN(31.7882063601007,0)</f>
      </c>
      <c r="D14" s="11">
        <v>56002</v>
      </c>
      <c r="E14" s="12">
        <v>1</v>
      </c>
      <c r="F14" s="11"/>
      <c r="G14" s="11">
        <f>=ROUNDDOWN({0},0)</f>
      </c>
      <c r="H14" s="11"/>
      <c r="I14" s="12"/>
      <c r="J14" s="11">
        <v>151</v>
      </c>
      <c r="K14" s="13">
        <v>3557.2</v>
      </c>
      <c r="L14" s="11">
        <v>497</v>
      </c>
      <c r="M14" s="14">
        <v>7.16</v>
      </c>
      <c r="N14" s="11">
        <v>185</v>
      </c>
      <c r="O14" s="13">
        <v>3586.58</v>
      </c>
      <c r="P14" s="11">
        <v>574</v>
      </c>
      <c r="Q14" s="14">
        <v>6.25</v>
      </c>
      <c r="R14" s="12">
        <v>-0.1838</v>
      </c>
      <c r="S14" s="12">
        <v>-0.0082</v>
      </c>
      <c r="T14" s="12">
        <v>-0.1341</v>
      </c>
      <c r="U14" s="12">
        <v>0.1456</v>
      </c>
      <c r="V14" s="11">
        <v>151</v>
      </c>
      <c r="W14" s="13">
        <v>3557.2</v>
      </c>
      <c r="X14" s="11">
        <v>488</v>
      </c>
      <c r="Y14" s="11">
        <v>185</v>
      </c>
      <c r="Z14" s="13">
        <v>3586.58</v>
      </c>
      <c r="AA14" s="11">
        <v>566</v>
      </c>
      <c r="AB14" s="12">
        <v>-0.1838</v>
      </c>
      <c r="AC14" s="12">
        <v>-0.0082</v>
      </c>
    </row>
    <row r="15">
      <c r="A15" s="10" t="s">
        <v>41</v>
      </c>
      <c r="B15" s="11">
        <v>27974</v>
      </c>
      <c r="C15" s="11">
        <f>=ROUNDDOWN(32.1836171191901,0)</f>
      </c>
      <c r="D15" s="11">
        <v>10741</v>
      </c>
      <c r="E15" s="12">
        <v>0.9545</v>
      </c>
      <c r="F15" s="11"/>
      <c r="G15" s="11">
        <f>=ROUNDDOWN({0},0)</f>
      </c>
      <c r="H15" s="11"/>
      <c r="I15" s="12"/>
      <c r="J15" s="11">
        <v>31</v>
      </c>
      <c r="K15" s="13">
        <v>1183</v>
      </c>
      <c r="L15" s="11">
        <v>380</v>
      </c>
      <c r="M15" s="14">
        <v>3.11</v>
      </c>
      <c r="N15" s="11">
        <v>52</v>
      </c>
      <c r="O15" s="13">
        <v>2089.96</v>
      </c>
      <c r="P15" s="11">
        <v>519</v>
      </c>
      <c r="Q15" s="14">
        <v>4.03</v>
      </c>
      <c r="R15" s="12">
        <v>-0.4038</v>
      </c>
      <c r="S15" s="12">
        <v>-0.434</v>
      </c>
      <c r="T15" s="12">
        <v>-0.2678</v>
      </c>
      <c r="U15" s="12">
        <v>-0.2283</v>
      </c>
      <c r="V15" s="11">
        <v>31</v>
      </c>
      <c r="W15" s="13">
        <v>1183</v>
      </c>
      <c r="X15" s="11">
        <v>351</v>
      </c>
      <c r="Y15" s="11">
        <v>52</v>
      </c>
      <c r="Z15" s="13">
        <v>2089.96</v>
      </c>
      <c r="AA15" s="11">
        <v>497</v>
      </c>
      <c r="AB15" s="12">
        <v>-0.4038</v>
      </c>
      <c r="AC15" s="12">
        <v>-0.434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1007</v>
      </c>
      <c r="K16" s="17">
        <v>84606.3</v>
      </c>
      <c r="L16" s="15">
        <v>5286</v>
      </c>
      <c r="M16" s="18">
        <v>16.01</v>
      </c>
      <c r="N16" s="15">
        <v>1055</v>
      </c>
      <c r="O16" s="17">
        <v>77877.28</v>
      </c>
      <c r="P16" s="15">
        <v>5909</v>
      </c>
      <c r="Q16" s="18">
        <v>13.18</v>
      </c>
      <c r="R16" s="16">
        <v>-0.0455</v>
      </c>
      <c r="S16" s="16">
        <v>0.0864</v>
      </c>
      <c r="T16" s="16">
        <v>-0.1054</v>
      </c>
      <c r="U16" s="16">
        <v>0.2147</v>
      </c>
      <c r="V16" s="15">
        <v>1007</v>
      </c>
      <c r="W16" s="17">
        <v>84606.3</v>
      </c>
      <c r="X16" s="15">
        <v>4964</v>
      </c>
      <c r="Y16" s="15">
        <v>1055</v>
      </c>
      <c r="Z16" s="17">
        <v>77877.28</v>
      </c>
      <c r="AA16" s="15">
        <v>5621</v>
      </c>
      <c r="AB16" s="16">
        <v>-0.0455</v>
      </c>
      <c r="AC16" s="16">
        <v>0.0864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