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<sst xmlns="http://schemas.openxmlformats.org/spreadsheetml/2006/main" count="45" uniqueCount="45">
  <si>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</si>
  <si>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</si>
  <si>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</si>
  <si>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06/16/2025</t>
  </si>
  <si>
    <t>End Date:</t>
  </si>
  <si>
    <t>Report Run Date:</t>
  </si>
  <si>
    <t>06/17/2025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</si>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</sst>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308081</v>
      </c>
      <c r="C5" s="11">
        <f>=ROUNDDOWN(26.0045411574043,0)</f>
      </c>
      <c r="D5" s="11">
        <v>147649</v>
      </c>
      <c r="E5" s="12">
        <v>0.991</v>
      </c>
      <c r="F5" s="11"/>
      <c r="G5" s="11">
        <f>=ROUNDDOWN({0},0)</f>
      </c>
      <c r="H5" s="11">
        <v>480</v>
      </c>
      <c r="I5" s="12">
        <v>1</v>
      </c>
      <c r="J5" s="11">
        <v>661</v>
      </c>
      <c r="K5" s="13">
        <v>42209.55</v>
      </c>
      <c r="L5" s="11">
        <v>1408</v>
      </c>
      <c r="M5" s="14">
        <v>29.98</v>
      </c>
      <c r="N5" s="11">
        <v>977</v>
      </c>
      <c r="O5" s="13">
        <v>56657.19</v>
      </c>
      <c r="P5" s="11">
        <v>1574</v>
      </c>
      <c r="Q5" s="14">
        <v>36</v>
      </c>
      <c r="R5" s="12">
        <v>-0.3234</v>
      </c>
      <c r="S5" s="12">
        <v>-0.255</v>
      </c>
      <c r="T5" s="12">
        <v>-0.1055</v>
      </c>
      <c r="U5" s="12">
        <v>-0.1672</v>
      </c>
      <c r="V5" s="11">
        <v>661</v>
      </c>
      <c r="W5" s="13">
        <v>42209.55</v>
      </c>
      <c r="X5" s="11">
        <v>1330</v>
      </c>
      <c r="Y5" s="11">
        <v>977</v>
      </c>
      <c r="Z5" s="13">
        <v>56657.19</v>
      </c>
      <c r="AA5" s="11">
        <v>1516</v>
      </c>
      <c r="AB5" s="12">
        <v>-0.3234</v>
      </c>
      <c r="AC5" s="12">
        <v>-0.255</v>
      </c>
    </row>
    <row r="6">
      <c r="A6" s="10" t="s">
        <v>32</v>
      </c>
      <c r="B6" s="11">
        <v>477</v>
      </c>
      <c r="C6" s="11">
        <f>=ROUNDDOWN(47.7,0)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49.98</v>
      </c>
      <c r="L6" s="11">
        <v>55</v>
      </c>
      <c r="M6" s="14">
        <v>0.91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2</v>
      </c>
      <c r="W6" s="13">
        <v>49.98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13476</v>
      </c>
      <c r="C7" s="11">
        <f>=ROUNDDOWN(17.5012987012987,0)</f>
      </c>
      <c r="D7" s="11">
        <v>4686</v>
      </c>
      <c r="E7" s="12">
        <v>0.9167</v>
      </c>
      <c r="F7" s="11"/>
      <c r="G7" s="11">
        <f>=ROUNDDOWN({0},0)</f>
      </c>
      <c r="H7" s="11"/>
      <c r="I7" s="12"/>
      <c r="J7" s="11">
        <v>119</v>
      </c>
      <c r="K7" s="13">
        <v>6059.81</v>
      </c>
      <c r="L7" s="11">
        <v>129</v>
      </c>
      <c r="M7" s="14">
        <v>46.98</v>
      </c>
      <c r="N7" s="11">
        <v>156</v>
      </c>
      <c r="O7" s="13">
        <v>7628.79</v>
      </c>
      <c r="P7" s="11">
        <v>157</v>
      </c>
      <c r="Q7" s="14">
        <v>48.59</v>
      </c>
      <c r="R7" s="12">
        <v>-0.2372</v>
      </c>
      <c r="S7" s="12">
        <v>-0.2057</v>
      </c>
      <c r="T7" s="12">
        <v>-0.1783</v>
      </c>
      <c r="U7" s="12">
        <v>-0.0331</v>
      </c>
      <c r="V7" s="11">
        <v>119</v>
      </c>
      <c r="W7" s="13">
        <v>6059.81</v>
      </c>
      <c r="X7" s="11">
        <v>128</v>
      </c>
      <c r="Y7" s="11">
        <v>156</v>
      </c>
      <c r="Z7" s="13">
        <v>7628.79</v>
      </c>
      <c r="AA7" s="11">
        <v>155</v>
      </c>
      <c r="AB7" s="12">
        <v>-0.2372</v>
      </c>
      <c r="AC7" s="12">
        <v>-0.2057</v>
      </c>
    </row>
    <row r="8">
      <c r="A8" s="10" t="s">
        <v>34</v>
      </c>
      <c r="B8" s="11">
        <v>70321</v>
      </c>
      <c r="C8" s="11">
        <f>=ROUNDDOWN(20.8050295857988,0)</f>
      </c>
      <c r="D8" s="11">
        <v>87750</v>
      </c>
      <c r="E8" s="12">
        <v>1</v>
      </c>
      <c r="F8" s="11"/>
      <c r="G8" s="11">
        <f>=ROUNDDOWN({0},0)</f>
      </c>
      <c r="H8" s="11"/>
      <c r="I8" s="12"/>
      <c r="J8" s="11">
        <v>211</v>
      </c>
      <c r="K8" s="13">
        <v>5418.26</v>
      </c>
      <c r="L8" s="11">
        <v>209</v>
      </c>
      <c r="M8" s="14">
        <v>25.92</v>
      </c>
      <c r="N8" s="11">
        <v>150</v>
      </c>
      <c r="O8" s="13">
        <v>4492.02</v>
      </c>
      <c r="P8" s="11">
        <v>246</v>
      </c>
      <c r="Q8" s="14">
        <v>18.26</v>
      </c>
      <c r="R8" s="12">
        <v>0.4067</v>
      </c>
      <c r="S8" s="12">
        <v>0.2062</v>
      </c>
      <c r="T8" s="12">
        <v>-0.1504</v>
      </c>
      <c r="U8" s="12">
        <v>0.4195</v>
      </c>
      <c r="V8" s="11">
        <v>211</v>
      </c>
      <c r="W8" s="13">
        <v>5418.26</v>
      </c>
      <c r="X8" s="11">
        <v>203</v>
      </c>
      <c r="Y8" s="11">
        <v>150</v>
      </c>
      <c r="Z8" s="13">
        <v>4492.02</v>
      </c>
      <c r="AA8" s="11">
        <v>219</v>
      </c>
      <c r="AB8" s="12">
        <v>0.4067</v>
      </c>
      <c r="AC8" s="12">
        <v>0.2062</v>
      </c>
    </row>
    <row r="9">
      <c r="A9" s="10" t="s">
        <v>35</v>
      </c>
      <c r="B9" s="11">
        <v>145426</v>
      </c>
      <c r="C9" s="11">
        <f>=ROUNDDOWN(29.7546803069054,0)</f>
      </c>
      <c r="D9" s="11">
        <v>153080</v>
      </c>
      <c r="E9" s="12">
        <v>1</v>
      </c>
      <c r="F9" s="11"/>
      <c r="G9" s="11">
        <f>=ROUNDDOWN({0},0)</f>
      </c>
      <c r="H9" s="11"/>
      <c r="I9" s="12"/>
      <c r="J9" s="11">
        <v>178</v>
      </c>
      <c r="K9" s="13">
        <v>3047.44</v>
      </c>
      <c r="L9" s="11">
        <v>327</v>
      </c>
      <c r="M9" s="14">
        <v>9.32</v>
      </c>
      <c r="N9" s="11">
        <v>165</v>
      </c>
      <c r="O9" s="13">
        <v>3144.58</v>
      </c>
      <c r="P9" s="11">
        <v>242</v>
      </c>
      <c r="Q9" s="14">
        <v>12.99</v>
      </c>
      <c r="R9" s="12">
        <v>0.0788</v>
      </c>
      <c r="S9" s="12">
        <v>-0.0309</v>
      </c>
      <c r="T9" s="12">
        <v>0.3512</v>
      </c>
      <c r="U9" s="12">
        <v>-0.2825</v>
      </c>
      <c r="V9" s="11">
        <v>178</v>
      </c>
      <c r="W9" s="13">
        <v>3047.44</v>
      </c>
      <c r="X9" s="11">
        <v>316</v>
      </c>
      <c r="Y9" s="11">
        <v>165</v>
      </c>
      <c r="Z9" s="13">
        <v>3144.58</v>
      </c>
      <c r="AA9" s="11">
        <v>236</v>
      </c>
      <c r="AB9" s="12">
        <v>0.0788</v>
      </c>
      <c r="AC9" s="12">
        <v>-0.0309</v>
      </c>
    </row>
    <row r="10">
      <c r="A10" s="10" t="s">
        <v>36</v>
      </c>
      <c r="B10" s="11">
        <v>132067</v>
      </c>
      <c r="C10" s="11">
        <f>=ROUNDDOWN(34.507472826087,0)</f>
      </c>
      <c r="D10" s="11">
        <v>101790</v>
      </c>
      <c r="E10" s="12">
        <v>0.973</v>
      </c>
      <c r="F10" s="11"/>
      <c r="G10" s="11">
        <f>=ROUNDDOWN({0},0)</f>
      </c>
      <c r="H10" s="11"/>
      <c r="I10" s="12"/>
      <c r="J10" s="11">
        <v>252</v>
      </c>
      <c r="K10" s="13">
        <v>7054.13</v>
      </c>
      <c r="L10" s="11">
        <v>1037</v>
      </c>
      <c r="M10" s="14">
        <v>6.8</v>
      </c>
      <c r="N10" s="11">
        <v>211</v>
      </c>
      <c r="O10" s="13">
        <v>6772.19</v>
      </c>
      <c r="P10" s="11">
        <v>1116</v>
      </c>
      <c r="Q10" s="14">
        <v>6.07</v>
      </c>
      <c r="R10" s="12">
        <v>0.1943</v>
      </c>
      <c r="S10" s="12">
        <v>0.0416</v>
      </c>
      <c r="T10" s="12">
        <v>-0.0708</v>
      </c>
      <c r="U10" s="12">
        <v>0.1203</v>
      </c>
      <c r="V10" s="11">
        <v>252</v>
      </c>
      <c r="W10" s="13">
        <v>7054.13</v>
      </c>
      <c r="X10" s="11">
        <v>833</v>
      </c>
      <c r="Y10" s="11">
        <v>211</v>
      </c>
      <c r="Z10" s="13">
        <v>6772.19</v>
      </c>
      <c r="AA10" s="11">
        <v>947</v>
      </c>
      <c r="AB10" s="12">
        <v>0.1943</v>
      </c>
      <c r="AC10" s="12">
        <v>0.0416</v>
      </c>
    </row>
    <row r="11">
      <c r="A11" s="10" t="s">
        <v>37</v>
      </c>
      <c r="B11" s="11">
        <v>60229</v>
      </c>
      <c r="C11" s="11">
        <f>=ROUNDDOWN(20.7485875706215,0)</f>
      </c>
      <c r="D11" s="11">
        <v>35343</v>
      </c>
      <c r="E11" s="12">
        <v>0.9841</v>
      </c>
      <c r="F11" s="11"/>
      <c r="G11" s="11">
        <f>=ROUNDDOWN({0},0)</f>
      </c>
      <c r="H11" s="11">
        <v>7833</v>
      </c>
      <c r="I11" s="12">
        <v>0.8529</v>
      </c>
      <c r="J11" s="11">
        <v>787</v>
      </c>
      <c r="K11" s="13">
        <v>114497.94</v>
      </c>
      <c r="L11" s="11">
        <v>458</v>
      </c>
      <c r="M11" s="14">
        <v>250</v>
      </c>
      <c r="N11" s="11">
        <v>626</v>
      </c>
      <c r="O11" s="13">
        <v>108039.96</v>
      </c>
      <c r="P11" s="11">
        <v>621</v>
      </c>
      <c r="Q11" s="14">
        <v>173.98</v>
      </c>
      <c r="R11" s="12">
        <v>0.2572</v>
      </c>
      <c r="S11" s="12">
        <v>0.0598</v>
      </c>
      <c r="T11" s="12">
        <v>-0.2625</v>
      </c>
      <c r="U11" s="12">
        <v>0.4369</v>
      </c>
      <c r="V11" s="11">
        <v>787</v>
      </c>
      <c r="W11" s="13">
        <v>114497.94</v>
      </c>
      <c r="X11" s="11">
        <v>453</v>
      </c>
      <c r="Y11" s="11">
        <v>626</v>
      </c>
      <c r="Z11" s="13">
        <v>108039.96</v>
      </c>
      <c r="AA11" s="11">
        <v>611</v>
      </c>
      <c r="AB11" s="12">
        <v>0.2572</v>
      </c>
      <c r="AC11" s="12">
        <v>0.0598</v>
      </c>
    </row>
    <row r="12">
      <c r="A12" s="10" t="s">
        <v>38</v>
      </c>
      <c r="B12" s="11">
        <v>3671</v>
      </c>
      <c r="C12" s="11">
        <f>=ROUNDDOWN(13.9475683890577,0)</f>
      </c>
      <c r="D12" s="11">
        <v>5423</v>
      </c>
      <c r="E12" s="12">
        <v>0.9667</v>
      </c>
      <c r="F12" s="11"/>
      <c r="G12" s="11">
        <f>=ROUNDDOWN({0},0)</f>
      </c>
      <c r="H12" s="11"/>
      <c r="I12" s="12"/>
      <c r="J12" s="11">
        <v>79</v>
      </c>
      <c r="K12" s="13">
        <v>4705.61</v>
      </c>
      <c r="L12" s="11">
        <v>85</v>
      </c>
      <c r="M12" s="14">
        <v>55.36</v>
      </c>
      <c r="N12" s="11">
        <v>28</v>
      </c>
      <c r="O12" s="13">
        <v>1880.7</v>
      </c>
      <c r="P12" s="11">
        <v>113</v>
      </c>
      <c r="Q12" s="14">
        <v>16.64</v>
      </c>
      <c r="R12" s="12">
        <v>1.8214</v>
      </c>
      <c r="S12" s="12">
        <v>1.5021</v>
      </c>
      <c r="T12" s="12">
        <v>-0.2478</v>
      </c>
      <c r="U12" s="12">
        <v>2.3269</v>
      </c>
      <c r="V12" s="11">
        <v>79</v>
      </c>
      <c r="W12" s="13">
        <v>4705.61</v>
      </c>
      <c r="X12" s="11">
        <v>85</v>
      </c>
      <c r="Y12" s="11">
        <v>28</v>
      </c>
      <c r="Z12" s="13">
        <v>1880.7</v>
      </c>
      <c r="AA12" s="11">
        <v>108</v>
      </c>
      <c r="AB12" s="12">
        <v>1.8214</v>
      </c>
      <c r="AC12" s="12">
        <v>1.5021</v>
      </c>
    </row>
    <row r="13">
      <c r="A13" s="10" t="s">
        <v>39</v>
      </c>
      <c r="B13" s="11">
        <v>2398</v>
      </c>
      <c r="C13" s="11">
        <f>=ROUNDDOWN(42.6690391459075,0)</f>
      </c>
      <c r="D13" s="11"/>
      <c r="E13" s="12"/>
      <c r="F13" s="11"/>
      <c r="G13" s="11">
        <f>=ROUNDDOWN({0},0)</f>
      </c>
      <c r="H13" s="11"/>
      <c r="I13" s="12"/>
      <c r="J13" s="11">
        <v>5</v>
      </c>
      <c r="K13" s="13">
        <v>208.92</v>
      </c>
      <c r="L13" s="11">
        <v>65</v>
      </c>
      <c r="M13" s="14">
        <v>3.21</v>
      </c>
      <c r="N13" s="11">
        <v>11</v>
      </c>
      <c r="O13" s="13">
        <v>231.23</v>
      </c>
      <c r="P13" s="11">
        <v>91</v>
      </c>
      <c r="Q13" s="14">
        <v>2.54</v>
      </c>
      <c r="R13" s="12">
        <v>-0.5455</v>
      </c>
      <c r="S13" s="12">
        <v>-0.0965</v>
      </c>
      <c r="T13" s="12">
        <v>-0.2857</v>
      </c>
      <c r="U13" s="12">
        <v>0.2638</v>
      </c>
      <c r="V13" s="11">
        <v>5</v>
      </c>
      <c r="W13" s="13">
        <v>208.92</v>
      </c>
      <c r="X13" s="11">
        <v>65</v>
      </c>
      <c r="Y13" s="11">
        <v>11</v>
      </c>
      <c r="Z13" s="13">
        <v>231.23</v>
      </c>
      <c r="AA13" s="11">
        <v>91</v>
      </c>
      <c r="AB13" s="12">
        <v>-0.5455</v>
      </c>
      <c r="AC13" s="12">
        <v>-0.0965</v>
      </c>
    </row>
    <row r="14">
      <c r="A14" s="10" t="s">
        <v>40</v>
      </c>
      <c r="B14" s="11">
        <v>68</v>
      </c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113.29</v>
      </c>
      <c r="P14" s="11">
        <v>75</v>
      </c>
      <c r="Q14" s="14">
        <v>1.51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113.29</v>
      </c>
      <c r="AA14" s="11">
        <v>75</v>
      </c>
      <c r="AB14" s="12"/>
      <c r="AC14" s="12"/>
    </row>
    <row r="15">
      <c r="A15" s="10" t="s">
        <v>41</v>
      </c>
      <c r="B15" s="11">
        <v>97098</v>
      </c>
      <c r="C15" s="11">
        <f>=ROUNDDOWN(40.7324439969796,0)</f>
      </c>
      <c r="D15" s="11">
        <v>34599</v>
      </c>
      <c r="E15" s="12">
        <v>1</v>
      </c>
      <c r="F15" s="11"/>
      <c r="G15" s="11">
        <f>=ROUNDDOWN({0},0)</f>
      </c>
      <c r="H15" s="11"/>
      <c r="I15" s="12"/>
      <c r="J15" s="11">
        <v>68</v>
      </c>
      <c r="K15" s="13">
        <v>1996.52</v>
      </c>
      <c r="L15" s="11">
        <v>948</v>
      </c>
      <c r="M15" s="14">
        <v>2.11</v>
      </c>
      <c r="N15" s="11">
        <v>151</v>
      </c>
      <c r="O15" s="13">
        <v>3800.38</v>
      </c>
      <c r="P15" s="11">
        <v>977</v>
      </c>
      <c r="Q15" s="14">
        <v>3.89</v>
      </c>
      <c r="R15" s="12">
        <v>-0.5497</v>
      </c>
      <c r="S15" s="12">
        <v>-0.4747</v>
      </c>
      <c r="T15" s="12">
        <v>-0.0297</v>
      </c>
      <c r="U15" s="12">
        <v>-0.4576</v>
      </c>
      <c r="V15" s="11">
        <v>68</v>
      </c>
      <c r="W15" s="13">
        <v>1996.52</v>
      </c>
      <c r="X15" s="11">
        <v>948</v>
      </c>
      <c r="Y15" s="11">
        <v>151</v>
      </c>
      <c r="Z15" s="13">
        <v>3800.38</v>
      </c>
      <c r="AA15" s="11">
        <v>973</v>
      </c>
      <c r="AB15" s="12">
        <v>-0.5497</v>
      </c>
      <c r="AC15" s="12">
        <v>-0.4747</v>
      </c>
    </row>
    <row r="16">
      <c r="A16" s="10" t="s">
        <v>42</v>
      </c>
      <c r="B16" s="11">
        <v>176101</v>
      </c>
      <c r="C16" s="11">
        <f>=ROUNDDOWN(33.3916720391369,0)</f>
      </c>
      <c r="D16" s="11">
        <v>70292</v>
      </c>
      <c r="E16" s="12">
        <v>1</v>
      </c>
      <c r="F16" s="11"/>
      <c r="G16" s="11">
        <f>=ROUNDDOWN({0},0)</f>
      </c>
      <c r="H16" s="11"/>
      <c r="I16" s="12"/>
      <c r="J16" s="11">
        <v>398</v>
      </c>
      <c r="K16" s="13">
        <v>6975.56</v>
      </c>
      <c r="L16" s="11">
        <v>507</v>
      </c>
      <c r="M16" s="14">
        <v>13.76</v>
      </c>
      <c r="N16" s="11">
        <v>709</v>
      </c>
      <c r="O16" s="13">
        <v>12830.69</v>
      </c>
      <c r="P16" s="11">
        <v>586</v>
      </c>
      <c r="Q16" s="14">
        <v>21.9</v>
      </c>
      <c r="R16" s="12">
        <v>-0.4386</v>
      </c>
      <c r="S16" s="12">
        <v>-0.4563</v>
      </c>
      <c r="T16" s="12">
        <v>-0.1348</v>
      </c>
      <c r="U16" s="12">
        <v>-0.3717</v>
      </c>
      <c r="V16" s="11">
        <v>398</v>
      </c>
      <c r="W16" s="13">
        <v>6975.56</v>
      </c>
      <c r="X16" s="11">
        <v>498</v>
      </c>
      <c r="Y16" s="11">
        <v>709</v>
      </c>
      <c r="Z16" s="13">
        <v>12830.69</v>
      </c>
      <c r="AA16" s="11">
        <v>580</v>
      </c>
      <c r="AB16" s="12">
        <v>-0.4386</v>
      </c>
      <c r="AC16" s="12">
        <v>-0.4563</v>
      </c>
    </row>
    <row r="17">
      <c r="A17" s="10" t="s">
        <v>43</v>
      </c>
      <c r="B17" s="11">
        <v>49503</v>
      </c>
      <c r="C17" s="11">
        <f>=ROUNDDOWN(35.5471779405429,0)</f>
      </c>
      <c r="D17" s="11">
        <v>16471</v>
      </c>
      <c r="E17" s="12">
        <v>0.9747</v>
      </c>
      <c r="F17" s="11"/>
      <c r="G17" s="11">
        <f>=ROUNDDOWN({0},0)</f>
      </c>
      <c r="H17" s="11"/>
      <c r="I17" s="12"/>
      <c r="J17" s="11">
        <v>74</v>
      </c>
      <c r="K17" s="13">
        <v>2727.86</v>
      </c>
      <c r="L17" s="11">
        <v>387</v>
      </c>
      <c r="M17" s="14">
        <v>7.05</v>
      </c>
      <c r="N17" s="11">
        <v>154</v>
      </c>
      <c r="O17" s="13">
        <v>5362.76</v>
      </c>
      <c r="P17" s="11">
        <v>556</v>
      </c>
      <c r="Q17" s="14">
        <v>9.65</v>
      </c>
      <c r="R17" s="12">
        <v>-0.5195</v>
      </c>
      <c r="S17" s="12">
        <v>-0.4913</v>
      </c>
      <c r="T17" s="12">
        <v>-0.304</v>
      </c>
      <c r="U17" s="12">
        <v>-0.2694</v>
      </c>
      <c r="V17" s="11">
        <v>74</v>
      </c>
      <c r="W17" s="13">
        <v>2727.86</v>
      </c>
      <c r="X17" s="11">
        <v>358</v>
      </c>
      <c r="Y17" s="11">
        <v>154</v>
      </c>
      <c r="Z17" s="13">
        <v>5362.76</v>
      </c>
      <c r="AA17" s="11">
        <v>532</v>
      </c>
      <c r="AB17" s="12">
        <v>-0.5195</v>
      </c>
      <c r="AC17" s="12">
        <v>-0.4913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2834</v>
      </c>
      <c r="K18" s="17">
        <v>194951.58</v>
      </c>
      <c r="L18" s="15">
        <v>5615</v>
      </c>
      <c r="M18" s="18">
        <v>34.72</v>
      </c>
      <c r="N18" s="15">
        <v>3339</v>
      </c>
      <c r="O18" s="17">
        <v>210953.78</v>
      </c>
      <c r="P18" s="15">
        <v>6371</v>
      </c>
      <c r="Q18" s="18">
        <v>33.11</v>
      </c>
      <c r="R18" s="16">
        <v>-0.1512</v>
      </c>
      <c r="S18" s="16">
        <v>-0.0759</v>
      </c>
      <c r="T18" s="16">
        <v>-0.1187</v>
      </c>
      <c r="U18" s="16">
        <v>0.0486</v>
      </c>
      <c r="V18" s="15">
        <v>2834</v>
      </c>
      <c r="W18" s="17">
        <v>194951.58</v>
      </c>
      <c r="X18" s="15">
        <v>5272</v>
      </c>
      <c r="Y18" s="15">
        <v>3339</v>
      </c>
      <c r="Z18" s="17">
        <v>210953.78</v>
      </c>
      <c r="AA18" s="15">
        <v>6056</v>
      </c>
      <c r="AB18" s="16">
        <v>-0.1512</v>
      </c>
      <c r="AC18" s="16">
        <v>-0.0759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