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<sst xmlns="http://schemas.openxmlformats.org/spreadsheetml/2006/main" count="44" uniqueCount="44">
  <si>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</si>
  <si>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</si>
  <si>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</si>
  <si>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06/12/2025</t>
  </si>
  <si>
    <t>End Date:</t>
  </si>
  <si>
    <t>Report Run Date:</t>
  </si>
  <si>
    <t>06/13/2025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</si>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</sst>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197669</v>
      </c>
      <c r="C5" s="11">
        <f>=ROUNDDOWN(26.8123923334645,0)</f>
      </c>
      <c r="D5" s="11">
        <v>88042</v>
      </c>
      <c r="E5" s="12">
        <v>0.9938</v>
      </c>
      <c r="F5" s="11"/>
      <c r="G5" s="11">
        <f>=ROUNDDOWN({0},0)</f>
      </c>
      <c r="H5" s="11">
        <v>280</v>
      </c>
      <c r="I5" s="12">
        <v>1</v>
      </c>
      <c r="J5" s="11">
        <v>179</v>
      </c>
      <c r="K5" s="13">
        <v>12973.51</v>
      </c>
      <c r="L5" s="11">
        <v>1361</v>
      </c>
      <c r="M5" s="14">
        <v>9.53</v>
      </c>
      <c r="N5" s="11">
        <v>487</v>
      </c>
      <c r="O5" s="13">
        <v>25797.32</v>
      </c>
      <c r="P5" s="11">
        <v>1516</v>
      </c>
      <c r="Q5" s="14">
        <v>17.02</v>
      </c>
      <c r="R5" s="12">
        <v>-0.6324</v>
      </c>
      <c r="S5" s="12">
        <v>-0.4971</v>
      </c>
      <c r="T5" s="12">
        <v>-0.1022</v>
      </c>
      <c r="U5" s="12">
        <v>-0.4401</v>
      </c>
      <c r="V5" s="11">
        <v>179</v>
      </c>
      <c r="W5" s="13">
        <v>12973.51</v>
      </c>
      <c r="X5" s="11">
        <v>1283</v>
      </c>
      <c r="Y5" s="11">
        <v>487</v>
      </c>
      <c r="Z5" s="13">
        <v>25797.32</v>
      </c>
      <c r="AA5" s="11">
        <v>1467</v>
      </c>
      <c r="AB5" s="12">
        <v>-0.6324</v>
      </c>
      <c r="AC5" s="12">
        <v>-0.4971</v>
      </c>
    </row>
    <row r="6">
      <c r="A6" s="10" t="s">
        <v>32</v>
      </c>
      <c r="B6" s="11">
        <v>360</v>
      </c>
      <c r="C6" s="11">
        <f>=ROUNDDOWN(112.5,0)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27.3</v>
      </c>
      <c r="L6" s="11">
        <v>55</v>
      </c>
      <c r="M6" s="14">
        <v>0.5</v>
      </c>
      <c r="N6" s="11">
        <v>1</v>
      </c>
      <c r="O6" s="13">
        <v>23.8</v>
      </c>
      <c r="P6" s="11">
        <v>25</v>
      </c>
      <c r="Q6" s="14">
        <v>0.95</v>
      </c>
      <c r="R6" s="12"/>
      <c r="S6" s="12">
        <v>0.1471</v>
      </c>
      <c r="T6" s="12">
        <v>1.2</v>
      </c>
      <c r="U6" s="12">
        <v>-0.4737</v>
      </c>
      <c r="V6" s="11">
        <v>1</v>
      </c>
      <c r="W6" s="13">
        <v>27.3</v>
      </c>
      <c r="X6" s="11">
        <v>55</v>
      </c>
      <c r="Y6" s="11">
        <v>1</v>
      </c>
      <c r="Z6" s="13">
        <v>23.8</v>
      </c>
      <c r="AA6" s="11">
        <v>21</v>
      </c>
      <c r="AB6" s="12"/>
      <c r="AC6" s="12">
        <v>0.1471</v>
      </c>
    </row>
    <row r="7">
      <c r="A7" s="10" t="s">
        <v>33</v>
      </c>
      <c r="B7" s="11">
        <v>9632</v>
      </c>
      <c r="C7" s="11">
        <f>=ROUNDDOWN(16.1286001339585,0)</f>
      </c>
      <c r="D7" s="11">
        <v>4567</v>
      </c>
      <c r="E7" s="12">
        <v>0.9688</v>
      </c>
      <c r="F7" s="11"/>
      <c r="G7" s="11">
        <f>=ROUNDDOWN({0},0)</f>
      </c>
      <c r="H7" s="11"/>
      <c r="I7" s="12"/>
      <c r="J7" s="11">
        <v>35</v>
      </c>
      <c r="K7" s="13">
        <v>1951.24</v>
      </c>
      <c r="L7" s="11">
        <v>119</v>
      </c>
      <c r="M7" s="14">
        <v>16.4</v>
      </c>
      <c r="N7" s="11">
        <v>46</v>
      </c>
      <c r="O7" s="13">
        <v>2441.13</v>
      </c>
      <c r="P7" s="11">
        <v>138</v>
      </c>
      <c r="Q7" s="14">
        <v>17.69</v>
      </c>
      <c r="R7" s="12">
        <v>-0.2391</v>
      </c>
      <c r="S7" s="12">
        <v>-0.2007</v>
      </c>
      <c r="T7" s="12">
        <v>-0.1377</v>
      </c>
      <c r="U7" s="12">
        <v>-0.0729</v>
      </c>
      <c r="V7" s="11">
        <v>35</v>
      </c>
      <c r="W7" s="13">
        <v>1951.24</v>
      </c>
      <c r="X7" s="11">
        <v>119</v>
      </c>
      <c r="Y7" s="11">
        <v>46</v>
      </c>
      <c r="Z7" s="13">
        <v>2441.13</v>
      </c>
      <c r="AA7" s="11">
        <v>137</v>
      </c>
      <c r="AB7" s="12">
        <v>-0.2391</v>
      </c>
      <c r="AC7" s="12">
        <v>-0.2007</v>
      </c>
    </row>
    <row r="8">
      <c r="A8" s="10" t="s">
        <v>34</v>
      </c>
      <c r="B8" s="11">
        <v>44751</v>
      </c>
      <c r="C8" s="11">
        <f>=ROUNDDOWN(21.072185336912,0)</f>
      </c>
      <c r="D8" s="11">
        <v>57491</v>
      </c>
      <c r="E8" s="12">
        <v>1</v>
      </c>
      <c r="F8" s="11"/>
      <c r="G8" s="11">
        <f>=ROUNDDOWN({0},0)</f>
      </c>
      <c r="H8" s="11"/>
      <c r="I8" s="12"/>
      <c r="J8" s="11">
        <v>57</v>
      </c>
      <c r="K8" s="13">
        <v>1733.18</v>
      </c>
      <c r="L8" s="11">
        <v>185</v>
      </c>
      <c r="M8" s="14">
        <v>9.37</v>
      </c>
      <c r="N8" s="11">
        <v>60</v>
      </c>
      <c r="O8" s="13">
        <v>1448.05</v>
      </c>
      <c r="P8" s="11">
        <v>214</v>
      </c>
      <c r="Q8" s="14">
        <v>6.77</v>
      </c>
      <c r="R8" s="12">
        <v>-0.05</v>
      </c>
      <c r="S8" s="12">
        <v>0.1969</v>
      </c>
      <c r="T8" s="12">
        <v>-0.1355</v>
      </c>
      <c r="U8" s="12">
        <v>0.384</v>
      </c>
      <c r="V8" s="11">
        <v>57</v>
      </c>
      <c r="W8" s="13">
        <v>1733.18</v>
      </c>
      <c r="X8" s="11">
        <v>179</v>
      </c>
      <c r="Y8" s="11">
        <v>60</v>
      </c>
      <c r="Z8" s="13">
        <v>1448.05</v>
      </c>
      <c r="AA8" s="11">
        <v>206</v>
      </c>
      <c r="AB8" s="12">
        <v>-0.05</v>
      </c>
      <c r="AC8" s="12">
        <v>0.1969</v>
      </c>
    </row>
    <row r="9">
      <c r="A9" s="10" t="s">
        <v>35</v>
      </c>
      <c r="B9" s="11">
        <v>73293</v>
      </c>
      <c r="C9" s="11">
        <f>=ROUNDDOWN(26.7697870630775,0)</f>
      </c>
      <c r="D9" s="11">
        <v>84376</v>
      </c>
      <c r="E9" s="12">
        <v>1</v>
      </c>
      <c r="F9" s="11"/>
      <c r="G9" s="11">
        <f>=ROUNDDOWN({0},0)</f>
      </c>
      <c r="H9" s="11"/>
      <c r="I9" s="12"/>
      <c r="J9" s="11">
        <v>110</v>
      </c>
      <c r="K9" s="13">
        <v>2049.46</v>
      </c>
      <c r="L9" s="11">
        <v>317</v>
      </c>
      <c r="M9" s="14">
        <v>6.47</v>
      </c>
      <c r="N9" s="11">
        <v>41</v>
      </c>
      <c r="O9" s="13">
        <v>672.53</v>
      </c>
      <c r="P9" s="11">
        <v>217</v>
      </c>
      <c r="Q9" s="14">
        <v>3.1</v>
      </c>
      <c r="R9" s="12">
        <v>1.6829</v>
      </c>
      <c r="S9" s="12">
        <v>2.0474</v>
      </c>
      <c r="T9" s="12">
        <v>0.4608</v>
      </c>
      <c r="U9" s="12">
        <v>1.0871</v>
      </c>
      <c r="V9" s="11">
        <v>110</v>
      </c>
      <c r="W9" s="13">
        <v>2049.46</v>
      </c>
      <c r="X9" s="11">
        <v>306</v>
      </c>
      <c r="Y9" s="11">
        <v>41</v>
      </c>
      <c r="Z9" s="13">
        <v>672.53</v>
      </c>
      <c r="AA9" s="11">
        <v>215</v>
      </c>
      <c r="AB9" s="12">
        <v>1.6829</v>
      </c>
      <c r="AC9" s="12">
        <v>2.0474</v>
      </c>
    </row>
    <row r="10">
      <c r="A10" s="10" t="s">
        <v>36</v>
      </c>
      <c r="B10" s="11">
        <v>71649</v>
      </c>
      <c r="C10" s="11">
        <f>=ROUNDDOWN(32.4850380848749,0)</f>
      </c>
      <c r="D10" s="11">
        <v>62058</v>
      </c>
      <c r="E10" s="12">
        <v>0.9891</v>
      </c>
      <c r="F10" s="11"/>
      <c r="G10" s="11">
        <f>=ROUNDDOWN({0},0)</f>
      </c>
      <c r="H10" s="11"/>
      <c r="I10" s="12"/>
      <c r="J10" s="11">
        <v>117</v>
      </c>
      <c r="K10" s="13">
        <v>3273.06</v>
      </c>
      <c r="L10" s="11">
        <v>988</v>
      </c>
      <c r="M10" s="14">
        <v>3.31</v>
      </c>
      <c r="N10" s="11">
        <v>89</v>
      </c>
      <c r="O10" s="13">
        <v>2728.67</v>
      </c>
      <c r="P10" s="11">
        <v>1044</v>
      </c>
      <c r="Q10" s="14">
        <v>2.61</v>
      </c>
      <c r="R10" s="12">
        <v>0.3146</v>
      </c>
      <c r="S10" s="12">
        <v>0.1995</v>
      </c>
      <c r="T10" s="12">
        <v>-0.0536</v>
      </c>
      <c r="U10" s="12">
        <v>0.2682</v>
      </c>
      <c r="V10" s="11">
        <v>117</v>
      </c>
      <c r="W10" s="13">
        <v>3273.06</v>
      </c>
      <c r="X10" s="11">
        <v>784</v>
      </c>
      <c r="Y10" s="11">
        <v>89</v>
      </c>
      <c r="Z10" s="13">
        <v>2728.67</v>
      </c>
      <c r="AA10" s="11">
        <v>875</v>
      </c>
      <c r="AB10" s="12">
        <v>0.3146</v>
      </c>
      <c r="AC10" s="12">
        <v>0.1995</v>
      </c>
    </row>
    <row r="11">
      <c r="A11" s="10" t="s">
        <v>37</v>
      </c>
      <c r="B11" s="11">
        <v>41648</v>
      </c>
      <c r="C11" s="11">
        <f>=ROUNDDOWN(19.735582618585,0)</f>
      </c>
      <c r="D11" s="11">
        <v>28006</v>
      </c>
      <c r="E11" s="12">
        <v>0.9926</v>
      </c>
      <c r="F11" s="11"/>
      <c r="G11" s="11">
        <f>=ROUNDDOWN({0},0)</f>
      </c>
      <c r="H11" s="11">
        <v>7429</v>
      </c>
      <c r="I11" s="12">
        <v>0.8387</v>
      </c>
      <c r="J11" s="11">
        <v>267</v>
      </c>
      <c r="K11" s="13">
        <v>45101.82</v>
      </c>
      <c r="L11" s="11">
        <v>460</v>
      </c>
      <c r="M11" s="14">
        <v>98.05</v>
      </c>
      <c r="N11" s="11">
        <v>323</v>
      </c>
      <c r="O11" s="13">
        <v>50041.61</v>
      </c>
      <c r="P11" s="11">
        <v>622</v>
      </c>
      <c r="Q11" s="14">
        <v>80.45</v>
      </c>
      <c r="R11" s="12">
        <v>-0.1734</v>
      </c>
      <c r="S11" s="12">
        <v>-0.0987</v>
      </c>
      <c r="T11" s="12">
        <v>-0.2605</v>
      </c>
      <c r="U11" s="12">
        <v>0.2188</v>
      </c>
      <c r="V11" s="11">
        <v>267</v>
      </c>
      <c r="W11" s="13">
        <v>45101.82</v>
      </c>
      <c r="X11" s="11">
        <v>455</v>
      </c>
      <c r="Y11" s="11">
        <v>323</v>
      </c>
      <c r="Z11" s="13">
        <v>50041.61</v>
      </c>
      <c r="AA11" s="11">
        <v>612</v>
      </c>
      <c r="AB11" s="12">
        <v>-0.1734</v>
      </c>
      <c r="AC11" s="12">
        <v>-0.0987</v>
      </c>
    </row>
    <row r="12">
      <c r="A12" s="10" t="s">
        <v>38</v>
      </c>
      <c r="B12" s="11">
        <v>2201</v>
      </c>
      <c r="C12" s="11">
        <f>=ROUNDDOWN(14.1908446163765,0)</f>
      </c>
      <c r="D12" s="11">
        <v>3470</v>
      </c>
      <c r="E12" s="12">
        <v>1</v>
      </c>
      <c r="F12" s="11"/>
      <c r="G12" s="11">
        <f>=ROUNDDOWN({0},0)</f>
      </c>
      <c r="H12" s="11"/>
      <c r="I12" s="12"/>
      <c r="J12" s="11">
        <v>18</v>
      </c>
      <c r="K12" s="13">
        <v>1010.91</v>
      </c>
      <c r="L12" s="11">
        <v>80</v>
      </c>
      <c r="M12" s="14">
        <v>12.64</v>
      </c>
      <c r="N12" s="11">
        <v>17</v>
      </c>
      <c r="O12" s="13">
        <v>1163.78</v>
      </c>
      <c r="P12" s="11">
        <v>98</v>
      </c>
      <c r="Q12" s="14">
        <v>11.88</v>
      </c>
      <c r="R12" s="12">
        <v>0.0588</v>
      </c>
      <c r="S12" s="12">
        <v>-0.1314</v>
      </c>
      <c r="T12" s="12">
        <v>-0.1837</v>
      </c>
      <c r="U12" s="12">
        <v>0.064</v>
      </c>
      <c r="V12" s="11">
        <v>18</v>
      </c>
      <c r="W12" s="13">
        <v>1010.91</v>
      </c>
      <c r="X12" s="11">
        <v>80</v>
      </c>
      <c r="Y12" s="11">
        <v>17</v>
      </c>
      <c r="Z12" s="13">
        <v>1163.78</v>
      </c>
      <c r="AA12" s="11">
        <v>93</v>
      </c>
      <c r="AB12" s="12">
        <v>0.0588</v>
      </c>
      <c r="AC12" s="12">
        <v>-0.1314</v>
      </c>
    </row>
    <row r="13">
      <c r="A13" s="10" t="s">
        <v>39</v>
      </c>
      <c r="B13" s="11">
        <v>129</v>
      </c>
      <c r="C13" s="11">
        <f>=ROUNDDOWN(10.1574803149606,0)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4</v>
      </c>
      <c r="O13" s="13">
        <v>64.77</v>
      </c>
      <c r="P13" s="11">
        <v>82</v>
      </c>
      <c r="Q13" s="14">
        <v>0.79</v>
      </c>
      <c r="R13" s="12"/>
      <c r="S13" s="12"/>
      <c r="T13" s="12">
        <v>-0.2073</v>
      </c>
      <c r="U13" s="12"/>
      <c r="V13" s="11"/>
      <c r="W13" s="13"/>
      <c r="X13" s="11">
        <v>65</v>
      </c>
      <c r="Y13" s="11">
        <v>4</v>
      </c>
      <c r="Z13" s="13">
        <v>64.77</v>
      </c>
      <c r="AA13" s="11">
        <v>82</v>
      </c>
      <c r="AB13" s="12"/>
      <c r="AC13" s="12"/>
    </row>
    <row r="14">
      <c r="A14" s="10" t="s">
        <v>40</v>
      </c>
      <c r="B14" s="11">
        <v>43880</v>
      </c>
      <c r="C14" s="11">
        <f>=ROUNDDOWN(43.1719795356159,0)</f>
      </c>
      <c r="D14" s="11">
        <v>13513</v>
      </c>
      <c r="E14" s="12">
        <v>1</v>
      </c>
      <c r="F14" s="11"/>
      <c r="G14" s="11">
        <f>=ROUNDDOWN({0},0)</f>
      </c>
      <c r="H14" s="11"/>
      <c r="I14" s="12"/>
      <c r="J14" s="11">
        <v>22</v>
      </c>
      <c r="K14" s="13">
        <v>761.21</v>
      </c>
      <c r="L14" s="11">
        <v>841</v>
      </c>
      <c r="M14" s="14">
        <v>0.91</v>
      </c>
      <c r="N14" s="11">
        <v>50</v>
      </c>
      <c r="O14" s="13">
        <v>1141.08</v>
      </c>
      <c r="P14" s="11">
        <v>885</v>
      </c>
      <c r="Q14" s="14">
        <v>1.29</v>
      </c>
      <c r="R14" s="12">
        <v>-0.56</v>
      </c>
      <c r="S14" s="12">
        <v>-0.3329</v>
      </c>
      <c r="T14" s="12">
        <v>-0.0497</v>
      </c>
      <c r="U14" s="12">
        <v>-0.2946</v>
      </c>
      <c r="V14" s="11">
        <v>22</v>
      </c>
      <c r="W14" s="13">
        <v>761.21</v>
      </c>
      <c r="X14" s="11">
        <v>841</v>
      </c>
      <c r="Y14" s="11">
        <v>50</v>
      </c>
      <c r="Z14" s="13">
        <v>1141.08</v>
      </c>
      <c r="AA14" s="11">
        <v>881</v>
      </c>
      <c r="AB14" s="12">
        <v>-0.56</v>
      </c>
      <c r="AC14" s="12">
        <v>-0.3329</v>
      </c>
    </row>
    <row r="15">
      <c r="A15" s="10" t="s">
        <v>41</v>
      </c>
      <c r="B15" s="11">
        <v>97640</v>
      </c>
      <c r="C15" s="11">
        <f>=ROUNDDOWN(32.700358350916,0)</f>
      </c>
      <c r="D15" s="11">
        <v>40070</v>
      </c>
      <c r="E15" s="12">
        <v>1</v>
      </c>
      <c r="F15" s="11"/>
      <c r="G15" s="11">
        <f>=ROUNDDOWN({0},0)</f>
      </c>
      <c r="H15" s="11"/>
      <c r="I15" s="12"/>
      <c r="J15" s="11">
        <v>80</v>
      </c>
      <c r="K15" s="13">
        <v>1873.17</v>
      </c>
      <c r="L15" s="11">
        <v>495</v>
      </c>
      <c r="M15" s="14">
        <v>3.78</v>
      </c>
      <c r="N15" s="11">
        <v>261</v>
      </c>
      <c r="O15" s="13">
        <v>4456.54</v>
      </c>
      <c r="P15" s="11">
        <v>568</v>
      </c>
      <c r="Q15" s="14">
        <v>7.85</v>
      </c>
      <c r="R15" s="12">
        <v>-0.6935</v>
      </c>
      <c r="S15" s="12">
        <v>-0.5797</v>
      </c>
      <c r="T15" s="12">
        <v>-0.1285</v>
      </c>
      <c r="U15" s="12">
        <v>-0.5185</v>
      </c>
      <c r="V15" s="11">
        <v>80</v>
      </c>
      <c r="W15" s="13">
        <v>1873.17</v>
      </c>
      <c r="X15" s="11">
        <v>486</v>
      </c>
      <c r="Y15" s="11">
        <v>261</v>
      </c>
      <c r="Z15" s="13">
        <v>4456.54</v>
      </c>
      <c r="AA15" s="11">
        <v>566</v>
      </c>
      <c r="AB15" s="12">
        <v>-0.6935</v>
      </c>
      <c r="AC15" s="12">
        <v>-0.5797</v>
      </c>
    </row>
    <row r="16">
      <c r="A16" s="10" t="s">
        <v>42</v>
      </c>
      <c r="B16" s="11">
        <v>22653</v>
      </c>
      <c r="C16" s="11">
        <f>=ROUNDDOWN(31.7402269861286,0)</f>
      </c>
      <c r="D16" s="11">
        <v>9455</v>
      </c>
      <c r="E16" s="12">
        <v>1</v>
      </c>
      <c r="F16" s="11"/>
      <c r="G16" s="11">
        <f>=ROUNDDOWN({0},0)</f>
      </c>
      <c r="H16" s="11"/>
      <c r="I16" s="12"/>
      <c r="J16" s="11">
        <v>21</v>
      </c>
      <c r="K16" s="13">
        <v>809.57</v>
      </c>
      <c r="L16" s="11">
        <v>376</v>
      </c>
      <c r="M16" s="14">
        <v>2.15</v>
      </c>
      <c r="N16" s="11">
        <v>46</v>
      </c>
      <c r="O16" s="13">
        <v>1544.39</v>
      </c>
      <c r="P16" s="11">
        <v>500</v>
      </c>
      <c r="Q16" s="14">
        <v>3.09</v>
      </c>
      <c r="R16" s="12">
        <v>-0.5435</v>
      </c>
      <c r="S16" s="12">
        <v>-0.4758</v>
      </c>
      <c r="T16" s="12">
        <v>-0.248</v>
      </c>
      <c r="U16" s="12">
        <v>-0.3042</v>
      </c>
      <c r="V16" s="11">
        <v>21</v>
      </c>
      <c r="W16" s="13">
        <v>809.57</v>
      </c>
      <c r="X16" s="11">
        <v>347</v>
      </c>
      <c r="Y16" s="11">
        <v>46</v>
      </c>
      <c r="Z16" s="13">
        <v>1544.39</v>
      </c>
      <c r="AA16" s="11">
        <v>482</v>
      </c>
      <c r="AB16" s="12">
        <v>-0.5435</v>
      </c>
      <c r="AC16" s="12">
        <v>-0.4758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907</v>
      </c>
      <c r="K17" s="17">
        <v>71564.43</v>
      </c>
      <c r="L17" s="15">
        <v>5342</v>
      </c>
      <c r="M17" s="18">
        <v>13.4</v>
      </c>
      <c r="N17" s="15">
        <v>1425</v>
      </c>
      <c r="O17" s="17">
        <v>91523.67</v>
      </c>
      <c r="P17" s="15">
        <v>5909</v>
      </c>
      <c r="Q17" s="18">
        <v>15.49</v>
      </c>
      <c r="R17" s="16">
        <v>-0.3635</v>
      </c>
      <c r="S17" s="16">
        <v>-0.2181</v>
      </c>
      <c r="T17" s="16">
        <v>-0.096</v>
      </c>
      <c r="U17" s="16">
        <v>-0.1349</v>
      </c>
      <c r="V17" s="15">
        <v>907</v>
      </c>
      <c r="W17" s="17">
        <v>71564.43</v>
      </c>
      <c r="X17" s="15">
        <v>5000</v>
      </c>
      <c r="Y17" s="15">
        <v>1425</v>
      </c>
      <c r="Z17" s="17">
        <v>91523.67</v>
      </c>
      <c r="AA17" s="15">
        <v>5637</v>
      </c>
      <c r="AB17" s="16">
        <v>-0.3635</v>
      </c>
      <c r="AC17" s="16">
        <v>-0.2181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