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<sst xmlns="http://schemas.openxmlformats.org/spreadsheetml/2006/main" count="43" uniqueCount="43">
  <si>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</si>
  <si>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</si>
  <si>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</si>
  <si>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06/11/2025</t>
  </si>
  <si>
    <t>End Date:</t>
  </si>
  <si>
    <t>Report Run Date:</t>
  </si>
  <si>
    <t>06/12/2025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</si>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</sst>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205208</v>
      </c>
      <c r="C5" s="11">
        <f>=ROUNDDOWN(25.443318909402,0)</f>
      </c>
      <c r="D5" s="11">
        <v>101247</v>
      </c>
      <c r="E5" s="12">
        <v>0.9943</v>
      </c>
      <c r="F5" s="11"/>
      <c r="G5" s="11">
        <f>=ROUNDDOWN({0},0)</f>
      </c>
      <c r="H5" s="11">
        <v>480</v>
      </c>
      <c r="I5" s="12">
        <v>1</v>
      </c>
      <c r="J5" s="11">
        <v>194</v>
      </c>
      <c r="K5" s="13">
        <v>14296.17</v>
      </c>
      <c r="L5" s="11">
        <v>1405</v>
      </c>
      <c r="M5" s="14">
        <v>10.18</v>
      </c>
      <c r="N5" s="11">
        <v>491</v>
      </c>
      <c r="O5" s="13">
        <v>24075.27</v>
      </c>
      <c r="P5" s="11">
        <v>1539</v>
      </c>
      <c r="Q5" s="14">
        <v>15.64</v>
      </c>
      <c r="R5" s="12">
        <v>-0.6049</v>
      </c>
      <c r="S5" s="12">
        <v>-0.4062</v>
      </c>
      <c r="T5" s="12">
        <v>-0.0871</v>
      </c>
      <c r="U5" s="12">
        <v>-0.3491</v>
      </c>
      <c r="V5" s="11">
        <v>194</v>
      </c>
      <c r="W5" s="13">
        <v>14296.17</v>
      </c>
      <c r="X5" s="11">
        <v>1324</v>
      </c>
      <c r="Y5" s="11">
        <v>491</v>
      </c>
      <c r="Z5" s="13">
        <v>24075.27</v>
      </c>
      <c r="AA5" s="11">
        <v>1502</v>
      </c>
      <c r="AB5" s="12">
        <v>-0.6049</v>
      </c>
      <c r="AC5" s="12">
        <v>-0.4062</v>
      </c>
    </row>
    <row r="6">
      <c r="A6" s="10" t="s">
        <v>32</v>
      </c>
      <c r="B6" s="11">
        <v>10678</v>
      </c>
      <c r="C6" s="11">
        <f>=ROUNDDOWN(16.7945894935514,0)</f>
      </c>
      <c r="D6" s="11">
        <v>4551</v>
      </c>
      <c r="E6" s="12">
        <v>0.9714</v>
      </c>
      <c r="F6" s="11"/>
      <c r="G6" s="11">
        <f>=ROUNDDOWN({0},0)</f>
      </c>
      <c r="H6" s="11"/>
      <c r="I6" s="12"/>
      <c r="J6" s="11">
        <v>43</v>
      </c>
      <c r="K6" s="13">
        <v>2405.7</v>
      </c>
      <c r="L6" s="11">
        <v>126</v>
      </c>
      <c r="M6" s="14">
        <v>19.09</v>
      </c>
      <c r="N6" s="11">
        <v>46</v>
      </c>
      <c r="O6" s="13">
        <v>2483.87</v>
      </c>
      <c r="P6" s="11">
        <v>144</v>
      </c>
      <c r="Q6" s="14">
        <v>17.25</v>
      </c>
      <c r="R6" s="12">
        <v>-0.0652</v>
      </c>
      <c r="S6" s="12">
        <v>-0.0315</v>
      </c>
      <c r="T6" s="12">
        <v>-0.125</v>
      </c>
      <c r="U6" s="12">
        <v>0.1067</v>
      </c>
      <c r="V6" s="11">
        <v>43</v>
      </c>
      <c r="W6" s="13">
        <v>2405.7</v>
      </c>
      <c r="X6" s="11">
        <v>126</v>
      </c>
      <c r="Y6" s="11">
        <v>46</v>
      </c>
      <c r="Z6" s="13">
        <v>2483.87</v>
      </c>
      <c r="AA6" s="11">
        <v>143</v>
      </c>
      <c r="AB6" s="12">
        <v>-0.0652</v>
      </c>
      <c r="AC6" s="12">
        <v>-0.0315</v>
      </c>
    </row>
    <row r="7">
      <c r="A7" s="10" t="s">
        <v>33</v>
      </c>
      <c r="B7" s="11">
        <v>48778</v>
      </c>
      <c r="C7" s="11">
        <f>=ROUNDDOWN(21.6099592415382,0)</f>
      </c>
      <c r="D7" s="11">
        <v>61254</v>
      </c>
      <c r="E7" s="12">
        <v>1</v>
      </c>
      <c r="F7" s="11"/>
      <c r="G7" s="11">
        <f>=ROUNDDOWN({0},0)</f>
      </c>
      <c r="H7" s="11"/>
      <c r="I7" s="12"/>
      <c r="J7" s="11">
        <v>51</v>
      </c>
      <c r="K7" s="13">
        <v>1584.39</v>
      </c>
      <c r="L7" s="11">
        <v>179</v>
      </c>
      <c r="M7" s="14">
        <v>8.85</v>
      </c>
      <c r="N7" s="11">
        <v>64</v>
      </c>
      <c r="O7" s="13">
        <v>1735.66</v>
      </c>
      <c r="P7" s="11">
        <v>207</v>
      </c>
      <c r="Q7" s="14">
        <v>8.38</v>
      </c>
      <c r="R7" s="12">
        <v>-0.2031</v>
      </c>
      <c r="S7" s="12">
        <v>-0.0872</v>
      </c>
      <c r="T7" s="12">
        <v>-0.1353</v>
      </c>
      <c r="U7" s="12">
        <v>0.0561</v>
      </c>
      <c r="V7" s="11">
        <v>51</v>
      </c>
      <c r="W7" s="13">
        <v>1584.39</v>
      </c>
      <c r="X7" s="11">
        <v>173</v>
      </c>
      <c r="Y7" s="11">
        <v>64</v>
      </c>
      <c r="Z7" s="13">
        <v>1735.66</v>
      </c>
      <c r="AA7" s="11">
        <v>199</v>
      </c>
      <c r="AB7" s="12">
        <v>-0.2031</v>
      </c>
      <c r="AC7" s="12">
        <v>-0.0872</v>
      </c>
    </row>
    <row r="8">
      <c r="A8" s="10" t="s">
        <v>34</v>
      </c>
      <c r="B8" s="11">
        <v>76020</v>
      </c>
      <c r="C8" s="11">
        <f>=ROUNDDOWN(27.638611161607,0)</f>
      </c>
      <c r="D8" s="11">
        <v>89222</v>
      </c>
      <c r="E8" s="12">
        <v>1</v>
      </c>
      <c r="F8" s="11"/>
      <c r="G8" s="11">
        <f>=ROUNDDOWN({0},0)</f>
      </c>
      <c r="H8" s="11"/>
      <c r="I8" s="12"/>
      <c r="J8" s="11">
        <v>66</v>
      </c>
      <c r="K8" s="13">
        <v>1180.22</v>
      </c>
      <c r="L8" s="11">
        <v>308</v>
      </c>
      <c r="M8" s="14">
        <v>3.83</v>
      </c>
      <c r="N8" s="11">
        <v>79</v>
      </c>
      <c r="O8" s="13">
        <v>1322.32</v>
      </c>
      <c r="P8" s="11">
        <v>212</v>
      </c>
      <c r="Q8" s="14">
        <v>6.24</v>
      </c>
      <c r="R8" s="12">
        <v>-0.1646</v>
      </c>
      <c r="S8" s="12">
        <v>-0.1075</v>
      </c>
      <c r="T8" s="12">
        <v>0.4528</v>
      </c>
      <c r="U8" s="12">
        <v>-0.3862</v>
      </c>
      <c r="V8" s="11">
        <v>66</v>
      </c>
      <c r="W8" s="13">
        <v>1180.22</v>
      </c>
      <c r="X8" s="11">
        <v>297</v>
      </c>
      <c r="Y8" s="11">
        <v>79</v>
      </c>
      <c r="Z8" s="13">
        <v>1322.32</v>
      </c>
      <c r="AA8" s="11">
        <v>210</v>
      </c>
      <c r="AB8" s="12">
        <v>-0.1646</v>
      </c>
      <c r="AC8" s="12">
        <v>-0.1075</v>
      </c>
    </row>
    <row r="9">
      <c r="A9" s="10" t="s">
        <v>35</v>
      </c>
      <c r="B9" s="11">
        <v>76787</v>
      </c>
      <c r="C9" s="11">
        <f>=ROUNDDOWN(32.799538678399,0)</f>
      </c>
      <c r="D9" s="11">
        <v>66211</v>
      </c>
      <c r="E9" s="12">
        <v>0.94</v>
      </c>
      <c r="F9" s="11"/>
      <c r="G9" s="11">
        <f>=ROUNDDOWN({0},0)</f>
      </c>
      <c r="H9" s="11"/>
      <c r="I9" s="12"/>
      <c r="J9" s="11">
        <v>77</v>
      </c>
      <c r="K9" s="13">
        <v>2755.85</v>
      </c>
      <c r="L9" s="11">
        <v>1011</v>
      </c>
      <c r="M9" s="14">
        <v>2.73</v>
      </c>
      <c r="N9" s="11">
        <v>102</v>
      </c>
      <c r="O9" s="13">
        <v>2763.43</v>
      </c>
      <c r="P9" s="11">
        <v>1048</v>
      </c>
      <c r="Q9" s="14">
        <v>2.64</v>
      </c>
      <c r="R9" s="12">
        <v>-0.2451</v>
      </c>
      <c r="S9" s="12">
        <v>-0.0027</v>
      </c>
      <c r="T9" s="12">
        <v>-0.0353</v>
      </c>
      <c r="U9" s="12">
        <v>0.0341</v>
      </c>
      <c r="V9" s="11">
        <v>77</v>
      </c>
      <c r="W9" s="13">
        <v>2755.85</v>
      </c>
      <c r="X9" s="11">
        <v>807</v>
      </c>
      <c r="Y9" s="11">
        <v>102</v>
      </c>
      <c r="Z9" s="13">
        <v>2763.43</v>
      </c>
      <c r="AA9" s="11">
        <v>882</v>
      </c>
      <c r="AB9" s="12">
        <v>-0.2451</v>
      </c>
      <c r="AC9" s="12">
        <v>-0.0027</v>
      </c>
    </row>
    <row r="10">
      <c r="A10" s="10" t="s">
        <v>36</v>
      </c>
      <c r="B10" s="11">
        <v>46375</v>
      </c>
      <c r="C10" s="11">
        <f>=ROUNDDOWN(19.9926711501983,0)</f>
      </c>
      <c r="D10" s="11">
        <v>28344</v>
      </c>
      <c r="E10" s="12">
        <v>0.9851</v>
      </c>
      <c r="F10" s="11"/>
      <c r="G10" s="11">
        <f>=ROUNDDOWN({0},0)</f>
      </c>
      <c r="H10" s="11">
        <v>7618</v>
      </c>
      <c r="I10" s="12">
        <v>0.8529</v>
      </c>
      <c r="J10" s="11">
        <v>259</v>
      </c>
      <c r="K10" s="13">
        <v>46270.66</v>
      </c>
      <c r="L10" s="11">
        <v>472</v>
      </c>
      <c r="M10" s="14">
        <v>98.03</v>
      </c>
      <c r="N10" s="11">
        <v>458</v>
      </c>
      <c r="O10" s="13">
        <v>75792.76</v>
      </c>
      <c r="P10" s="11">
        <v>622</v>
      </c>
      <c r="Q10" s="14">
        <v>121.85</v>
      </c>
      <c r="R10" s="12">
        <v>-0.4345</v>
      </c>
      <c r="S10" s="12">
        <v>-0.3895</v>
      </c>
      <c r="T10" s="12">
        <v>-0.2412</v>
      </c>
      <c r="U10" s="12">
        <v>-0.1955</v>
      </c>
      <c r="V10" s="11">
        <v>259</v>
      </c>
      <c r="W10" s="13">
        <v>46270.66</v>
      </c>
      <c r="X10" s="11">
        <v>467</v>
      </c>
      <c r="Y10" s="11">
        <v>458</v>
      </c>
      <c r="Z10" s="13">
        <v>75792.76</v>
      </c>
      <c r="AA10" s="11">
        <v>613</v>
      </c>
      <c r="AB10" s="12">
        <v>-0.4345</v>
      </c>
      <c r="AC10" s="12">
        <v>-0.3895</v>
      </c>
    </row>
    <row r="11">
      <c r="A11" s="10" t="s">
        <v>37</v>
      </c>
      <c r="B11" s="11">
        <v>2427</v>
      </c>
      <c r="C11" s="11">
        <f>=ROUNDDOWN(12.7134625458355,0)</f>
      </c>
      <c r="D11" s="11">
        <v>4560</v>
      </c>
      <c r="E11" s="12">
        <v>1</v>
      </c>
      <c r="F11" s="11"/>
      <c r="G11" s="11">
        <f>=ROUNDDOWN({0},0)</f>
      </c>
      <c r="H11" s="11"/>
      <c r="I11" s="12"/>
      <c r="J11" s="11">
        <v>28</v>
      </c>
      <c r="K11" s="13">
        <v>1919.8</v>
      </c>
      <c r="L11" s="11">
        <v>91</v>
      </c>
      <c r="M11" s="14">
        <v>21.1</v>
      </c>
      <c r="N11" s="11">
        <v>19</v>
      </c>
      <c r="O11" s="13">
        <v>1299.08</v>
      </c>
      <c r="P11" s="11">
        <v>88</v>
      </c>
      <c r="Q11" s="14">
        <v>14.76</v>
      </c>
      <c r="R11" s="12">
        <v>0.4737</v>
      </c>
      <c r="S11" s="12">
        <v>0.4778</v>
      </c>
      <c r="T11" s="12">
        <v>0.0341</v>
      </c>
      <c r="U11" s="12">
        <v>0.4295</v>
      </c>
      <c r="V11" s="11">
        <v>28</v>
      </c>
      <c r="W11" s="13">
        <v>1919.8</v>
      </c>
      <c r="X11" s="11">
        <v>91</v>
      </c>
      <c r="Y11" s="11">
        <v>19</v>
      </c>
      <c r="Z11" s="13">
        <v>1299.08</v>
      </c>
      <c r="AA11" s="11">
        <v>84</v>
      </c>
      <c r="AB11" s="12">
        <v>0.4737</v>
      </c>
      <c r="AC11" s="12">
        <v>0.4778</v>
      </c>
    </row>
    <row r="12">
      <c r="A12" s="10" t="s">
        <v>38</v>
      </c>
      <c r="B12" s="11">
        <v>1594</v>
      </c>
      <c r="C12" s="11">
        <f>=ROUNDDOWN(21.7462482946794,0)</f>
      </c>
      <c r="D12" s="11">
        <v>540</v>
      </c>
      <c r="E12" s="12">
        <v>1</v>
      </c>
      <c r="F12" s="11"/>
      <c r="G12" s="11">
        <f>=ROUNDDOWN({0},0)</f>
      </c>
      <c r="H12" s="11"/>
      <c r="I12" s="12"/>
      <c r="J12" s="11">
        <v>2</v>
      </c>
      <c r="K12" s="13">
        <v>112.47</v>
      </c>
      <c r="L12" s="11">
        <v>65</v>
      </c>
      <c r="M12" s="14">
        <v>1.73</v>
      </c>
      <c r="N12" s="11">
        <v>7</v>
      </c>
      <c r="O12" s="13">
        <v>179.34</v>
      </c>
      <c r="P12" s="11">
        <v>82</v>
      </c>
      <c r="Q12" s="14">
        <v>2.19</v>
      </c>
      <c r="R12" s="12">
        <v>-0.7143</v>
      </c>
      <c r="S12" s="12">
        <v>-0.3729</v>
      </c>
      <c r="T12" s="12">
        <v>-0.2073</v>
      </c>
      <c r="U12" s="12">
        <v>-0.21</v>
      </c>
      <c r="V12" s="11">
        <v>2</v>
      </c>
      <c r="W12" s="13">
        <v>112.47</v>
      </c>
      <c r="X12" s="11">
        <v>65</v>
      </c>
      <c r="Y12" s="11">
        <v>7</v>
      </c>
      <c r="Z12" s="13">
        <v>179.34</v>
      </c>
      <c r="AA12" s="11">
        <v>82</v>
      </c>
      <c r="AB12" s="12">
        <v>-0.7143</v>
      </c>
      <c r="AC12" s="12">
        <v>-0.3729</v>
      </c>
    </row>
    <row r="13">
      <c r="A13" s="10" t="s">
        <v>39</v>
      </c>
      <c r="B13" s="11">
        <v>56261</v>
      </c>
      <c r="C13" s="11">
        <f>=ROUNDDOWN(37.4898380755647,0)</f>
      </c>
      <c r="D13" s="11">
        <v>19941</v>
      </c>
      <c r="E13" s="12">
        <v>1</v>
      </c>
      <c r="F13" s="11"/>
      <c r="G13" s="11">
        <f>=ROUNDDOWN({0},0)</f>
      </c>
      <c r="H13" s="11"/>
      <c r="I13" s="12"/>
      <c r="J13" s="11">
        <v>24</v>
      </c>
      <c r="K13" s="13">
        <v>760.9</v>
      </c>
      <c r="L13" s="11">
        <v>880</v>
      </c>
      <c r="M13" s="14">
        <v>0.86</v>
      </c>
      <c r="N13" s="11">
        <v>72</v>
      </c>
      <c r="O13" s="13">
        <v>1656.7</v>
      </c>
      <c r="P13" s="11">
        <v>927</v>
      </c>
      <c r="Q13" s="14">
        <v>1.79</v>
      </c>
      <c r="R13" s="12">
        <v>-0.6667</v>
      </c>
      <c r="S13" s="12">
        <v>-0.5407</v>
      </c>
      <c r="T13" s="12">
        <v>-0.0507</v>
      </c>
      <c r="U13" s="12">
        <v>-0.5196</v>
      </c>
      <c r="V13" s="11">
        <v>24</v>
      </c>
      <c r="W13" s="13">
        <v>760.9</v>
      </c>
      <c r="X13" s="11">
        <v>880</v>
      </c>
      <c r="Y13" s="11">
        <v>72</v>
      </c>
      <c r="Z13" s="13">
        <v>1656.7</v>
      </c>
      <c r="AA13" s="11">
        <v>923</v>
      </c>
      <c r="AB13" s="12">
        <v>-0.6667</v>
      </c>
      <c r="AC13" s="12">
        <v>-0.5407</v>
      </c>
    </row>
    <row r="14">
      <c r="A14" s="10" t="s">
        <v>40</v>
      </c>
      <c r="B14" s="11">
        <v>127904</v>
      </c>
      <c r="C14" s="11">
        <f>=ROUNDDOWN(33.7557731387401,0)</f>
      </c>
      <c r="D14" s="11">
        <v>49684</v>
      </c>
      <c r="E14" s="12">
        <v>1</v>
      </c>
      <c r="F14" s="11"/>
      <c r="G14" s="11">
        <f>=ROUNDDOWN({0},0)</f>
      </c>
      <c r="H14" s="11"/>
      <c r="I14" s="12"/>
      <c r="J14" s="11">
        <v>139</v>
      </c>
      <c r="K14" s="13">
        <v>3388.49</v>
      </c>
      <c r="L14" s="11">
        <v>510</v>
      </c>
      <c r="M14" s="14">
        <v>6.64</v>
      </c>
      <c r="N14" s="11">
        <v>321</v>
      </c>
      <c r="O14" s="13">
        <v>5424.68</v>
      </c>
      <c r="P14" s="11">
        <v>572</v>
      </c>
      <c r="Q14" s="14">
        <v>9.48</v>
      </c>
      <c r="R14" s="12">
        <v>-0.567</v>
      </c>
      <c r="S14" s="12">
        <v>-0.3754</v>
      </c>
      <c r="T14" s="12">
        <v>-0.1084</v>
      </c>
      <c r="U14" s="12">
        <v>-0.2996</v>
      </c>
      <c r="V14" s="11">
        <v>139</v>
      </c>
      <c r="W14" s="13">
        <v>3388.49</v>
      </c>
      <c r="X14" s="11">
        <v>501</v>
      </c>
      <c r="Y14" s="11">
        <v>321</v>
      </c>
      <c r="Z14" s="13">
        <v>5424.68</v>
      </c>
      <c r="AA14" s="11">
        <v>570</v>
      </c>
      <c r="AB14" s="12">
        <v>-0.567</v>
      </c>
      <c r="AC14" s="12">
        <v>-0.3754</v>
      </c>
    </row>
    <row r="15">
      <c r="A15" s="10" t="s">
        <v>41</v>
      </c>
      <c r="B15" s="11">
        <v>19871</v>
      </c>
      <c r="C15" s="11">
        <f>=ROUNDDOWN(37.045115585384,0)</f>
      </c>
      <c r="D15" s="11">
        <v>6865</v>
      </c>
      <c r="E15" s="12">
        <v>0.9333</v>
      </c>
      <c r="F15" s="11"/>
      <c r="G15" s="11">
        <f>=ROUNDDOWN({0},0)</f>
      </c>
      <c r="H15" s="11"/>
      <c r="I15" s="12"/>
      <c r="J15" s="11">
        <v>18</v>
      </c>
      <c r="K15" s="13">
        <v>614.34</v>
      </c>
      <c r="L15" s="11">
        <v>390</v>
      </c>
      <c r="M15" s="14">
        <v>1.58</v>
      </c>
      <c r="N15" s="11">
        <v>57</v>
      </c>
      <c r="O15" s="13">
        <v>1914.19</v>
      </c>
      <c r="P15" s="11">
        <v>524</v>
      </c>
      <c r="Q15" s="14">
        <v>3.65</v>
      </c>
      <c r="R15" s="12">
        <v>-0.6842</v>
      </c>
      <c r="S15" s="12">
        <v>-0.6791</v>
      </c>
      <c r="T15" s="12">
        <v>-0.2557</v>
      </c>
      <c r="U15" s="12">
        <v>-0.5671</v>
      </c>
      <c r="V15" s="11">
        <v>18</v>
      </c>
      <c r="W15" s="13">
        <v>614.34</v>
      </c>
      <c r="X15" s="11">
        <v>361</v>
      </c>
      <c r="Y15" s="11">
        <v>57</v>
      </c>
      <c r="Z15" s="13">
        <v>1914.19</v>
      </c>
      <c r="AA15" s="11">
        <v>512</v>
      </c>
      <c r="AB15" s="12">
        <v>-0.6842</v>
      </c>
      <c r="AC15" s="12">
        <v>-0.6791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901</v>
      </c>
      <c r="K16" s="17">
        <v>75288.99</v>
      </c>
      <c r="L16" s="15">
        <v>5437</v>
      </c>
      <c r="M16" s="18">
        <v>13.85</v>
      </c>
      <c r="N16" s="15">
        <v>1716</v>
      </c>
      <c r="O16" s="17">
        <v>118647.3</v>
      </c>
      <c r="P16" s="15">
        <v>5965</v>
      </c>
      <c r="Q16" s="18">
        <v>19.89</v>
      </c>
      <c r="R16" s="16">
        <v>-0.4749</v>
      </c>
      <c r="S16" s="16">
        <v>-0.3654</v>
      </c>
      <c r="T16" s="16">
        <v>-0.0885</v>
      </c>
      <c r="U16" s="16">
        <v>-0.3037</v>
      </c>
      <c r="V16" s="15">
        <v>901</v>
      </c>
      <c r="W16" s="17">
        <v>75288.99</v>
      </c>
      <c r="X16" s="15">
        <v>5092</v>
      </c>
      <c r="Y16" s="15">
        <v>1716</v>
      </c>
      <c r="Z16" s="17">
        <v>118647.3</v>
      </c>
      <c r="AA16" s="15">
        <v>5720</v>
      </c>
      <c r="AB16" s="16">
        <v>-0.4749</v>
      </c>
      <c r="AC16" s="16">
        <v>-0.3654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