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20" windowHeight="11020"/>
  </bookViews>
  <sheets>
    <sheet name="Wangbin" sheetId="6" r:id="rId1"/>
  </sheets>
  <definedNames>
    <definedName name="_xlnm._FilterDatabase" localSheetId="0" hidden="1">Wangbin!$A$1:$T$1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6" l="1"/>
  <c r="T6" i="6"/>
  <c r="T7" i="6"/>
  <c r="T18" i="6"/>
  <c r="T19" i="6"/>
  <c r="T16" i="6"/>
  <c r="T15" i="6"/>
  <c r="T20" i="6"/>
  <c r="T21" i="6"/>
  <c r="T2" i="6"/>
  <c r="T3" i="6"/>
  <c r="T4" i="6"/>
  <c r="T5" i="6"/>
  <c r="T8" i="6"/>
  <c r="T9" i="6"/>
  <c r="T10" i="6"/>
  <c r="T11" i="6"/>
  <c r="T13" i="6"/>
  <c r="T14" i="6"/>
  <c r="T17" i="6"/>
</calcChain>
</file>

<file path=xl/sharedStrings.xml><?xml version="1.0" encoding="utf-8"?>
<sst xmlns="http://schemas.openxmlformats.org/spreadsheetml/2006/main" count="189" uniqueCount="122">
  <si>
    <t>HG PO#</t>
    <phoneticPr fontId="1" type="noConversion"/>
  </si>
  <si>
    <t>EEC PO#</t>
    <phoneticPr fontId="1" type="noConversion"/>
  </si>
  <si>
    <t>Image</t>
    <phoneticPr fontId="1" type="noConversion"/>
  </si>
  <si>
    <t>Description</t>
    <phoneticPr fontId="1" type="noConversion"/>
  </si>
  <si>
    <t>Design#</t>
    <phoneticPr fontId="1" type="noConversion"/>
  </si>
  <si>
    <t>Qty</t>
    <phoneticPr fontId="1" type="noConversion"/>
  </si>
  <si>
    <t>Volume</t>
    <phoneticPr fontId="1" type="noConversion"/>
  </si>
  <si>
    <t>Package code</t>
    <phoneticPr fontId="1" type="noConversion"/>
  </si>
  <si>
    <t>Ship date</t>
    <phoneticPr fontId="1" type="noConversion"/>
  </si>
  <si>
    <t>G24L158</t>
  </si>
  <si>
    <t>Solid case pack</t>
    <phoneticPr fontId="1" type="noConversion"/>
  </si>
  <si>
    <t>EEC Item#</t>
    <phoneticPr fontId="1" type="noConversion"/>
  </si>
  <si>
    <t>HG95G-4845</t>
    <phoneticPr fontId="1" type="noConversion"/>
  </si>
  <si>
    <t>B21L102</t>
  </si>
  <si>
    <t>1640 CG EVE STAR FOIL</t>
  </si>
  <si>
    <t>2230 UG S2 BLK ABSCT</t>
  </si>
  <si>
    <t>Moulding#</t>
    <phoneticPr fontId="1" type="noConversion"/>
  </si>
  <si>
    <t>size</t>
    <phoneticPr fontId="1" type="noConversion"/>
  </si>
  <si>
    <t>16x40</t>
    <phoneticPr fontId="1" type="noConversion"/>
  </si>
  <si>
    <t>22x30</t>
    <phoneticPr fontId="1" type="noConversion"/>
  </si>
  <si>
    <t>22x58</t>
    <phoneticPr fontId="1" type="noConversion"/>
  </si>
  <si>
    <t>HS PO#</t>
    <phoneticPr fontId="1" type="noConversion"/>
  </si>
  <si>
    <t>HS EEC po#</t>
    <phoneticPr fontId="1" type="noConversion"/>
  </si>
  <si>
    <t>HS Qty</t>
    <phoneticPr fontId="1" type="noConversion"/>
  </si>
  <si>
    <t>HS package code</t>
    <phoneticPr fontId="1" type="noConversion"/>
  </si>
  <si>
    <t>PS063</t>
    <phoneticPr fontId="1" type="noConversion"/>
  </si>
  <si>
    <t>PS1363-5</t>
    <phoneticPr fontId="1" type="noConversion"/>
  </si>
  <si>
    <t xml:space="preserve">HG95B-3955 </t>
    <phoneticPr fontId="1" type="noConversion"/>
  </si>
  <si>
    <t xml:space="preserve">G24L899 </t>
  </si>
  <si>
    <t>2024 UG GARDEN SERENADE
SINGLE MAT. DECKLE EDGE IMAGE FLOATED IN A SHADOW BOX MOULDING</t>
  </si>
  <si>
    <t>2024 UG BOUQUET
SINGLE MAT. DECKLE EDGE IMAGE FLOATED IN A SHADOW BOX MOULDING</t>
  </si>
  <si>
    <t>20x24</t>
    <phoneticPr fontId="1" type="noConversion"/>
  </si>
  <si>
    <t>3030 UG LE TXT WALK ON BEACH
(LE STRAIGHT FIT RICE PAPER LIMITED EDITION. HAND SIGNED AND NUMBERED)</t>
  </si>
  <si>
    <t>3030 UG GARDEN PATH
(NOT LIMITED EDITION - CORE)</t>
  </si>
  <si>
    <t>30x30''</t>
    <phoneticPr fontId="1" type="noConversion"/>
  </si>
  <si>
    <t>G24L658R</t>
  </si>
  <si>
    <t xml:space="preserve">3140 UG ABSTRACT GLACIER 2
SINGLE MAT EXTRA DEEP SHADOW BOX </t>
  </si>
  <si>
    <t>3140 UG LINEN BEACH PATH
(FRAME WITH A LINEN WRAPPED MDF SPACER AND A MATCHING SINGLE LINEN MAT. DECKLE EDGE IMAGE FLOATED ON A SPACER IN A SHADOW BOX MOULDING)
RESIZE FROM 27X32 TO 31X40</t>
    <phoneticPr fontId="1" type="noConversion"/>
  </si>
  <si>
    <t>G24L820R</t>
  </si>
  <si>
    <t>G24L697</t>
  </si>
  <si>
    <t>31X40</t>
    <phoneticPr fontId="1" type="noConversion"/>
  </si>
  <si>
    <t>2258 UG EMB CLOUD FIELD 
EMB FLOAT LINEN FABRIC MAT</t>
  </si>
  <si>
    <t>2258 UG EMB WILDFLWR
EMB FLOAT LINEN FABRIC MAT</t>
  </si>
  <si>
    <t>G24L828</t>
  </si>
  <si>
    <t xml:space="preserve">	HG95G-4996</t>
  </si>
  <si>
    <t>G24L308R</t>
  </si>
  <si>
    <t>3040 UG LE SPKL CACTUS LNDSCP
STRAIGHT FIT SPACKLED BACKER BOARD IN A SHADOW BOX. UNDER GLASS. LIMITED EDITION</t>
  </si>
  <si>
    <t>G24L060</t>
  </si>
  <si>
    <t xml:space="preserve">3040 UG LE SL DESERT CLDSCP 1
LE ON SPACKLED LINEN
</t>
  </si>
  <si>
    <t>30x40</t>
    <phoneticPr fontId="1" type="noConversion"/>
  </si>
  <si>
    <t>HG95G-4908</t>
    <phoneticPr fontId="1" type="noConversion"/>
  </si>
  <si>
    <t>G232282</t>
  </si>
  <si>
    <t>2836 UG TEXT LE EXP DOODL</t>
  </si>
  <si>
    <t>28X36</t>
    <phoneticPr fontId="1" type="noConversion"/>
  </si>
  <si>
    <t>HG95G-4767</t>
  </si>
  <si>
    <t>G24L081</t>
  </si>
  <si>
    <t>2836 UG LE TXT HER SKETCH LIMITED EDITION ON TEXTURE PAPER</t>
  </si>
  <si>
    <t>#149</t>
    <phoneticPr fontId="1" type="noConversion"/>
  </si>
  <si>
    <t>G24L171</t>
  </si>
  <si>
    <t>3636 UG LE SL LIGHTHOUSE</t>
  </si>
  <si>
    <t>#4194</t>
    <phoneticPr fontId="9" type="noConversion"/>
  </si>
  <si>
    <t>36x36</t>
    <phoneticPr fontId="1" type="noConversion"/>
  </si>
  <si>
    <t>HG95G-4838</t>
  </si>
  <si>
    <t>G24L381</t>
  </si>
  <si>
    <t>3636 UG LE SL THRU FROST</t>
  </si>
  <si>
    <t>95G25L080</t>
    <phoneticPr fontId="1" type="noConversion"/>
  </si>
  <si>
    <t>95G25L082</t>
    <phoneticPr fontId="1" type="noConversion"/>
  </si>
  <si>
    <t>95G25L078</t>
    <phoneticPr fontId="1" type="noConversion"/>
  </si>
  <si>
    <t>t</t>
    <phoneticPr fontId="1" type="noConversion"/>
  </si>
  <si>
    <t>HG95G-4964</t>
  </si>
  <si>
    <t xml:space="preserve">G24L751 </t>
  </si>
  <si>
    <t>2727 UG TXT LE CLOUDS INFINITE SKIES</t>
  </si>
  <si>
    <t>#6769</t>
    <phoneticPr fontId="1" type="noConversion"/>
  </si>
  <si>
    <t>27X27</t>
    <phoneticPr fontId="1" type="noConversion"/>
  </si>
  <si>
    <t xml:space="preserve">2727 UG ARIEL BOATS
</t>
    <phoneticPr fontId="1" type="noConversion"/>
  </si>
  <si>
    <t>95G24L893</t>
    <phoneticPr fontId="1" type="noConversion"/>
  </si>
  <si>
    <t xml:space="preserve">2236 UG LE LIN HILLSIDE SERENITY
LE DBL MAT DBL OPENING LINEN MAT </t>
  </si>
  <si>
    <t>22X36</t>
    <phoneticPr fontId="1" type="noConversion"/>
  </si>
  <si>
    <t>2024 UG GRAFFITI MONA  
SINGLE MAT. DECKLE EDGE IMAGE FLOATED IN A SHADOW BOX MOULDING</t>
    <phoneticPr fontId="1" type="noConversion"/>
  </si>
  <si>
    <t>95G25L118</t>
    <phoneticPr fontId="1" type="noConversion"/>
  </si>
  <si>
    <t>35 644243</t>
    <phoneticPr fontId="1" type="noConversion"/>
  </si>
  <si>
    <t>C</t>
    <phoneticPr fontId="1" type="noConversion"/>
  </si>
  <si>
    <t>95G25L079</t>
    <phoneticPr fontId="1" type="noConversion"/>
  </si>
  <si>
    <t>D</t>
    <phoneticPr fontId="1" type="noConversion"/>
  </si>
  <si>
    <t>35 644244</t>
    <phoneticPr fontId="1" type="noConversion"/>
  </si>
  <si>
    <t>E</t>
    <phoneticPr fontId="1" type="noConversion"/>
  </si>
  <si>
    <t>35 644247</t>
    <phoneticPr fontId="1" type="noConversion"/>
  </si>
  <si>
    <t>E</t>
    <phoneticPr fontId="1" type="noConversion"/>
  </si>
  <si>
    <t>H</t>
    <phoneticPr fontId="1" type="noConversion"/>
  </si>
  <si>
    <t>F</t>
    <phoneticPr fontId="1" type="noConversion"/>
  </si>
  <si>
    <t>J</t>
    <phoneticPr fontId="1" type="noConversion"/>
  </si>
  <si>
    <t>U</t>
    <phoneticPr fontId="1" type="noConversion"/>
  </si>
  <si>
    <t>Corner</t>
    <phoneticPr fontId="1" type="noConversion"/>
  </si>
  <si>
    <t>white corner</t>
    <phoneticPr fontId="1" type="noConversion"/>
  </si>
  <si>
    <t>Gray corner</t>
    <phoneticPr fontId="1" type="noConversion"/>
  </si>
  <si>
    <t>跟之前订单一样</t>
    <phoneticPr fontId="1" type="noConversion"/>
  </si>
  <si>
    <t>HG95G-5064</t>
    <phoneticPr fontId="1" type="noConversion"/>
  </si>
  <si>
    <t>HG95G-5065</t>
    <phoneticPr fontId="1" type="noConversion"/>
  </si>
  <si>
    <t>HG95G-5066</t>
    <phoneticPr fontId="1" type="noConversion"/>
  </si>
  <si>
    <t>HG95G-5063</t>
    <phoneticPr fontId="1" type="noConversion"/>
  </si>
  <si>
    <t xml:space="preserve">	HG95G-5059</t>
    <phoneticPr fontId="1" type="noConversion"/>
  </si>
  <si>
    <t>HG95G-5060</t>
    <phoneticPr fontId="1" type="noConversion"/>
  </si>
  <si>
    <t>HG95G-5061</t>
    <phoneticPr fontId="1" type="noConversion"/>
  </si>
  <si>
    <t>HG95G-5062</t>
    <phoneticPr fontId="1" type="noConversion"/>
  </si>
  <si>
    <t>HG95G-5050</t>
    <phoneticPr fontId="1" type="noConversion"/>
  </si>
  <si>
    <t>HG95G-5067</t>
    <phoneticPr fontId="1" type="noConversion"/>
  </si>
  <si>
    <t>HG95G-5056</t>
    <phoneticPr fontId="1" type="noConversion"/>
  </si>
  <si>
    <t>HM-AF-250323</t>
    <phoneticPr fontId="1" type="noConversion"/>
  </si>
  <si>
    <t>HG95G-5057</t>
    <phoneticPr fontId="1" type="noConversion"/>
  </si>
  <si>
    <t>HG95G-5058</t>
    <phoneticPr fontId="1" type="noConversion"/>
  </si>
  <si>
    <t xml:space="preserve">	HS-AF-250314</t>
    <phoneticPr fontId="1" type="noConversion"/>
  </si>
  <si>
    <t xml:space="preserve">	HS-AF-250315</t>
    <phoneticPr fontId="1" type="noConversion"/>
  </si>
  <si>
    <t>HS-AF-250317</t>
    <phoneticPr fontId="1" type="noConversion"/>
  </si>
  <si>
    <t>DDP Cost</t>
    <phoneticPr fontId="1" type="noConversion"/>
  </si>
  <si>
    <t>HG New PO#</t>
    <phoneticPr fontId="1" type="noConversion"/>
  </si>
  <si>
    <t>HM-AF-250406A1</t>
  </si>
  <si>
    <t>HM-AF-250406A2</t>
  </si>
  <si>
    <t>HM-AF-250406A3</t>
  </si>
  <si>
    <t>HM-AF-250406A3</t>
    <phoneticPr fontId="1" type="noConversion"/>
  </si>
  <si>
    <t>HM-AF-250406A4</t>
  </si>
  <si>
    <t>HM-AF-250406A5</t>
  </si>
  <si>
    <t>HM-AF-250406A6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</si>
</sst>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US$&quot;#,##0.00;\-&quot;US$&quot;#,##0.00"/>
    <numFmt numFmtId="165" formatCode="0.0"/>
    <numFmt numFmtId="166" formatCode="[$$-481]#,##0.00_);[Red]\([$$-481]#,##0.00\)"/>
    <numFmt numFmtId="167" formatCode="m/d/yy;@"/>
    <numFmt numFmtId="168" formatCode="[$￥-804]#,##0.00;[Red][$￥-804]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9"/>
      <name val="宋体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/>
    <xf numFmtId="0" fontId="2" fillId="0" borderId="0"/>
    <xf numFmtId="168" fontId="8" fillId="0" borderId="0">
      <alignment vertical="center"/>
    </xf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/>
    <xf numFmtId="0" fontId="0" fillId="2" borderId="0" xfId="0" applyFill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165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7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4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16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/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0" xfId="0" applyFill="1"/>
  </cellXfs>
  <cellStyles count="7">
    <cellStyle name="Comma 2" xfId="1"/>
    <cellStyle name="Normal" xfId="0" builtinId="0"/>
    <cellStyle name="Normal 2 2" xfId="2"/>
    <cellStyle name="Style 1" xfId="3"/>
    <cellStyle name="Style 1 2 2 4 2" xfId="5"/>
    <cellStyle name="Style 1 3 14" xfId="4"/>
    <cellStyle name="常规 42" xfId="6"/>
  </cellStyles>
  <dxfs count="2"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png"/><Relationship Id="rId18" Type="http://schemas.openxmlformats.org/officeDocument/2006/relationships/image" Target="../media/image14.png"/><Relationship Id="rId26" Type="http://schemas.openxmlformats.org/officeDocument/2006/relationships/image" Target="../media/image20.jpeg"/><Relationship Id="rId3" Type="http://schemas.openxmlformats.org/officeDocument/2006/relationships/image" Target="../media/image2.png"/><Relationship Id="rId21" Type="http://schemas.openxmlformats.org/officeDocument/2006/relationships/image" Target="../media/image16.png"/><Relationship Id="rId7" Type="http://schemas.openxmlformats.org/officeDocument/2006/relationships/image" Target="https://tjxinc-my.sharepoint.com/personal/shi02213_tjx_com/Documents/Shiho/D48%20Wall%20Art/Images/G232056.png" TargetMode="External"/><Relationship Id="rId12" Type="http://schemas.openxmlformats.org/officeDocument/2006/relationships/image" Target="../media/image9.jpeg"/><Relationship Id="rId17" Type="http://schemas.openxmlformats.org/officeDocument/2006/relationships/image" Target="../media/image13.png"/><Relationship Id="rId25" Type="http://schemas.openxmlformats.org/officeDocument/2006/relationships/image" Target="../media/image19.jpeg"/><Relationship Id="rId2" Type="http://schemas.openxmlformats.org/officeDocument/2006/relationships/image" Target="https://tjxinc-my.sharepoint.com/personal/shi02213_tjx_com/Documents/Shiho/D48%20Wall%20Art/Images/B21L102.png" TargetMode="External"/><Relationship Id="rId16" Type="http://schemas.openxmlformats.org/officeDocument/2006/relationships/image" Target="../media/image12.jpeg"/><Relationship Id="rId20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8.jpeg"/><Relationship Id="rId24" Type="http://schemas.openxmlformats.org/officeDocument/2006/relationships/image" Target="../media/image18.png"/><Relationship Id="rId5" Type="http://schemas.openxmlformats.org/officeDocument/2006/relationships/image" Target="../media/image3.jpeg"/><Relationship Id="rId15" Type="http://schemas.openxmlformats.org/officeDocument/2006/relationships/image" Target="../media/image11.png"/><Relationship Id="rId23" Type="http://schemas.openxmlformats.org/officeDocument/2006/relationships/image" Target="https://tjxinc-my.sharepoint.com/personal/shi02213_tjx_com/Documents/Shiho/D48%20Wall%20Art/Images/G24L381.png" TargetMode="External"/><Relationship Id="rId10" Type="http://schemas.openxmlformats.org/officeDocument/2006/relationships/image" Target="../media/image7.png"/><Relationship Id="rId19" Type="http://schemas.openxmlformats.org/officeDocument/2006/relationships/image" Target="https://tjxinc-my.sharepoint.com/personal/shi02213_tjx_com/Documents/Shiho/D48%20Wall%20Art/Images/G232282.png" TargetMode="External"/><Relationship Id="rId4" Type="http://schemas.openxmlformats.org/officeDocument/2006/relationships/image" Target="https://tjxinc-my.sharepoint.com/personal/shi02213_tjx_com/Documents/Shiho/D48%20Wall%20Art/Images/G24L158.png" TargetMode="External"/><Relationship Id="rId9" Type="http://schemas.openxmlformats.org/officeDocument/2006/relationships/image" Target="../media/image6.jpeg"/><Relationship Id="rId14" Type="http://schemas.openxmlformats.org/officeDocument/2006/relationships/image" Target="https://tjxinc-my.sharepoint.com/personal/shi02213_tjx_com/Documents/Shiho/D48%20Wall%20Art/Images/G24L828.png" TargetMode="External"/><Relationship Id="rId22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135254</xdr:colOff>
      <xdr:row>1</xdr:row>
      <xdr:rowOff>247650</xdr:rowOff>
    </xdr:from>
    <xdr:to>
      <xdr:col>3</xdr:col>
      <xdr:colOff>727695</xdr:colOff>
      <xdr:row>1</xdr:row>
      <xdr:rowOff>581025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xmlns="" id="{FE1CE307-5A24-46CE-95BD-45964CE47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554" y="1466850"/>
          <a:ext cx="592441" cy="333375"/>
        </a:xfrm>
        <a:prstGeom prst="rect">
          <a:avLst/>
        </a:prstGeom>
      </xdr:spPr>
    </xdr:pic>
    <xdr:clientData/>
  </xdr:twoCellAnchor>
  <xdr:twoCellAnchor>
    <xdr:from>
      <xdr:col>3</xdr:col>
      <xdr:colOff>81915</xdr:colOff>
      <xdr:row>16</xdr:row>
      <xdr:rowOff>117158</xdr:rowOff>
    </xdr:from>
    <xdr:to>
      <xdr:col>3</xdr:col>
      <xdr:colOff>750745</xdr:colOff>
      <xdr:row>16</xdr:row>
      <xdr:rowOff>562331</xdr:rowOff>
    </xdr:to>
    <xdr:pic>
      <xdr:nvPicPr>
        <xdr:cNvPr id="4" name="Picture 14">
          <a:extLst>
            <a:ext uri="{FF2B5EF4-FFF2-40B4-BE49-F238E27FC236}">
              <a16:creationId xmlns:a16="http://schemas.microsoft.com/office/drawing/2014/main" xmlns="" id="{7CF49DC8-09A8-44D0-8944-F1BC31007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215" y="2193608"/>
          <a:ext cx="668830" cy="445173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2</xdr:row>
      <xdr:rowOff>180975</xdr:rowOff>
    </xdr:from>
    <xdr:to>
      <xdr:col>3</xdr:col>
      <xdr:colOff>601842</xdr:colOff>
      <xdr:row>2</xdr:row>
      <xdr:rowOff>738188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xmlns="" id="{7519DD8A-2B08-453E-B24B-403181B7D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3600" y="2257425"/>
          <a:ext cx="487542" cy="55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140493</xdr:colOff>
      <xdr:row>4</xdr:row>
      <xdr:rowOff>133158</xdr:rowOff>
    </xdr:from>
    <xdr:to>
      <xdr:col>3</xdr:col>
      <xdr:colOff>714374</xdr:colOff>
      <xdr:row>4</xdr:row>
      <xdr:rowOff>786946</xdr:rowOff>
    </xdr:to>
    <xdr:pic>
      <xdr:nvPicPr>
        <xdr:cNvPr id="10" name="Picture 28">
          <a:extLst>
            <a:ext uri="{FF2B5EF4-FFF2-40B4-BE49-F238E27FC236}">
              <a16:creationId xmlns:a16="http://schemas.microsoft.com/office/drawing/2014/main" xmlns="" id="{E72A29C5-E309-47BA-982D-6FDD3BC8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793" y="3924108"/>
          <a:ext cx="573881" cy="653788"/>
        </a:xfrm>
        <a:prstGeom prst="rect">
          <a:avLst/>
        </a:prstGeom>
      </xdr:spPr>
    </xdr:pic>
    <xdr:clientData/>
  </xdr:twoCellAnchor>
  <xdr:twoCellAnchor editAs="oneCell">
    <xdr:from>
      <xdr:col>3</xdr:col>
      <xdr:colOff>164306</xdr:colOff>
      <xdr:row>3</xdr:row>
      <xdr:rowOff>128829</xdr:rowOff>
    </xdr:from>
    <xdr:to>
      <xdr:col>3</xdr:col>
      <xdr:colOff>601958</xdr:colOff>
      <xdr:row>3</xdr:row>
      <xdr:rowOff>691211</xdr:rowOff>
    </xdr:to>
    <xdr:pic>
      <xdr:nvPicPr>
        <xdr:cNvPr id="15" name="Picture 75">
          <a:extLst>
            <a:ext uri="{FF2B5EF4-FFF2-40B4-BE49-F238E27FC236}">
              <a16:creationId xmlns:a16="http://schemas.microsoft.com/office/drawing/2014/main" xmlns="" id="{D1314860-98EF-47EB-A445-4497458FD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3606" y="3062529"/>
          <a:ext cx="437652" cy="562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121443</xdr:colOff>
      <xdr:row>7</xdr:row>
      <xdr:rowOff>72457</xdr:rowOff>
    </xdr:from>
    <xdr:to>
      <xdr:col>3</xdr:col>
      <xdr:colOff>733425</xdr:colOff>
      <xdr:row>7</xdr:row>
      <xdr:rowOff>683418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xmlns="" id="{9175B641-8E78-4F82-A096-6747359E0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0743" y="4720657"/>
          <a:ext cx="611982" cy="610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8</xdr:row>
      <xdr:rowOff>153916</xdr:rowOff>
    </xdr:from>
    <xdr:to>
      <xdr:col>3</xdr:col>
      <xdr:colOff>741217</xdr:colOff>
      <xdr:row>8</xdr:row>
      <xdr:rowOff>771308</xdr:rowOff>
    </xdr:to>
    <xdr:pic>
      <xdr:nvPicPr>
        <xdr:cNvPr id="17" name="Picture 26">
          <a:extLst>
            <a:ext uri="{FF2B5EF4-FFF2-40B4-BE49-F238E27FC236}">
              <a16:creationId xmlns:a16="http://schemas.microsoft.com/office/drawing/2014/main" xmlns="" id="{ADAD7037-AB44-4554-A870-BFABECA3F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5" y="5659366"/>
          <a:ext cx="617392" cy="617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107156</xdr:colOff>
      <xdr:row>9</xdr:row>
      <xdr:rowOff>110194</xdr:rowOff>
    </xdr:from>
    <xdr:to>
      <xdr:col>3</xdr:col>
      <xdr:colOff>790575</xdr:colOff>
      <xdr:row>9</xdr:row>
      <xdr:rowOff>664367</xdr:rowOff>
    </xdr:to>
    <xdr:pic>
      <xdr:nvPicPr>
        <xdr:cNvPr id="18" name="Picture 9">
          <a:extLst>
            <a:ext uri="{FF2B5EF4-FFF2-40B4-BE49-F238E27FC236}">
              <a16:creationId xmlns:a16="http://schemas.microsoft.com/office/drawing/2014/main" xmlns="" id="{E45A9A27-E7AB-49AA-BCB1-A80D6E90C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6456" y="6472894"/>
          <a:ext cx="683419" cy="5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66676</xdr:colOff>
      <xdr:row>10</xdr:row>
      <xdr:rowOff>83958</xdr:rowOff>
    </xdr:from>
    <xdr:to>
      <xdr:col>3</xdr:col>
      <xdr:colOff>795304</xdr:colOff>
      <xdr:row>10</xdr:row>
      <xdr:rowOff>704633</xdr:rowOff>
    </xdr:to>
    <xdr:pic>
      <xdr:nvPicPr>
        <xdr:cNvPr id="19" name="Picture 25">
          <a:extLst>
            <a:ext uri="{FF2B5EF4-FFF2-40B4-BE49-F238E27FC236}">
              <a16:creationId xmlns:a16="http://schemas.microsoft.com/office/drawing/2014/main" xmlns="" id="{D254807E-E8BD-4339-8A55-FAC3A4A1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5976" y="7303908"/>
          <a:ext cx="728628" cy="6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142875</xdr:colOff>
      <xdr:row>12</xdr:row>
      <xdr:rowOff>157744</xdr:rowOff>
    </xdr:from>
    <xdr:to>
      <xdr:col>3</xdr:col>
      <xdr:colOff>838200</xdr:colOff>
      <xdr:row>12</xdr:row>
      <xdr:rowOff>534079</xdr:rowOff>
    </xdr:to>
    <xdr:pic>
      <xdr:nvPicPr>
        <xdr:cNvPr id="22" name="Picture 47">
          <a:extLst>
            <a:ext uri="{FF2B5EF4-FFF2-40B4-BE49-F238E27FC236}">
              <a16:creationId xmlns:a16="http://schemas.microsoft.com/office/drawing/2014/main" xmlns="" id="{E95341CA-AA1A-485E-8415-0689B142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8234944"/>
          <a:ext cx="695325" cy="3763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118630</xdr:colOff>
      <xdr:row>13</xdr:row>
      <xdr:rowOff>146742</xdr:rowOff>
    </xdr:from>
    <xdr:to>
      <xdr:col>3</xdr:col>
      <xdr:colOff>798100</xdr:colOff>
      <xdr:row>13</xdr:row>
      <xdr:rowOff>654194</xdr:rowOff>
    </xdr:to>
    <xdr:pic>
      <xdr:nvPicPr>
        <xdr:cNvPr id="23" name="Picture 70">
          <a:extLst>
            <a:ext uri="{FF2B5EF4-FFF2-40B4-BE49-F238E27FC236}">
              <a16:creationId xmlns:a16="http://schemas.microsoft.com/office/drawing/2014/main" xmlns="" id="{A76BD328-2398-4E83-BAB3-04C6C57F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7930" y="9081192"/>
          <a:ext cx="679470" cy="507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96609</xdr:colOff>
      <xdr:row>19</xdr:row>
      <xdr:rowOff>66675</xdr:rowOff>
    </xdr:from>
    <xdr:to>
      <xdr:col>3</xdr:col>
      <xdr:colOff>753834</xdr:colOff>
      <xdr:row>19</xdr:row>
      <xdr:rowOff>568751</xdr:rowOff>
    </xdr:to>
    <xdr:pic>
      <xdr:nvPicPr>
        <xdr:cNvPr id="5" name="Picture 58" descr="A frame of a cactus and bushes&#10;&#10;Description automatically generated">
          <a:extLst>
            <a:ext uri="{FF2B5EF4-FFF2-40B4-BE49-F238E27FC236}">
              <a16:creationId xmlns:a16="http://schemas.microsoft.com/office/drawing/2014/main" xmlns="" id="{225C72B6-54A1-4D1A-A744-DD0B0461A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5909" y="10715625"/>
          <a:ext cx="657225" cy="5020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20</xdr:row>
      <xdr:rowOff>118043</xdr:rowOff>
    </xdr:from>
    <xdr:to>
      <xdr:col>3</xdr:col>
      <xdr:colOff>835852</xdr:colOff>
      <xdr:row>20</xdr:row>
      <xdr:rowOff>562600</xdr:rowOff>
    </xdr:to>
    <xdr:pic>
      <xdr:nvPicPr>
        <xdr:cNvPr id="7" name="Picture 62">
          <a:extLst>
            <a:ext uri="{FF2B5EF4-FFF2-40B4-BE49-F238E27FC236}">
              <a16:creationId xmlns:a16="http://schemas.microsoft.com/office/drawing/2014/main" xmlns="" id="{CD7CD158-39EC-47D1-8F2E-795AD05B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1624243"/>
          <a:ext cx="778702" cy="4445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114300</xdr:colOff>
      <xdr:row>14</xdr:row>
      <xdr:rowOff>101884</xdr:rowOff>
    </xdr:from>
    <xdr:to>
      <xdr:col>3</xdr:col>
      <xdr:colOff>581025</xdr:colOff>
      <xdr:row>14</xdr:row>
      <xdr:rowOff>681004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xmlns="" id="{8310B3CC-9FA9-48D7-8E95-4C05885F8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3340384"/>
          <a:ext cx="466725" cy="579120"/>
        </a:xfrm>
        <a:prstGeom prst="rect">
          <a:avLst/>
        </a:prstGeom>
      </xdr:spPr>
    </xdr:pic>
    <xdr:clientData/>
  </xdr:twoCellAnchor>
  <xdr:twoCellAnchor>
    <xdr:from>
      <xdr:col>3</xdr:col>
      <xdr:colOff>96271</xdr:colOff>
      <xdr:row>15</xdr:row>
      <xdr:rowOff>169090</xdr:rowOff>
    </xdr:from>
    <xdr:to>
      <xdr:col>3</xdr:col>
      <xdr:colOff>663208</xdr:colOff>
      <xdr:row>15</xdr:row>
      <xdr:rowOff>730826</xdr:rowOff>
    </xdr:to>
    <xdr:pic>
      <xdr:nvPicPr>
        <xdr:cNvPr id="9" name="Picture 51">
          <a:extLst>
            <a:ext uri="{FF2B5EF4-FFF2-40B4-BE49-F238E27FC236}">
              <a16:creationId xmlns:a16="http://schemas.microsoft.com/office/drawing/2014/main" xmlns="" id="{082FA4A3-162B-484C-AE1D-BCB33D64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96" y="4264840"/>
          <a:ext cx="566937" cy="56173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133351</xdr:colOff>
      <xdr:row>17</xdr:row>
      <xdr:rowOff>72173</xdr:rowOff>
    </xdr:from>
    <xdr:to>
      <xdr:col>3</xdr:col>
      <xdr:colOff>723900</xdr:colOff>
      <xdr:row>17</xdr:row>
      <xdr:rowOff>668111</xdr:rowOff>
    </xdr:to>
    <xdr:pic>
      <xdr:nvPicPr>
        <xdr:cNvPr id="11" name="Picture 54">
          <a:extLst>
            <a:ext uri="{FF2B5EF4-FFF2-40B4-BE49-F238E27FC236}">
              <a16:creationId xmlns:a16="http://schemas.microsoft.com/office/drawing/2014/main" xmlns="" id="{35F73570-7D9A-4124-90EE-F4D17D58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4454923"/>
          <a:ext cx="590549" cy="5959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114301</xdr:colOff>
      <xdr:row>18</xdr:row>
      <xdr:rowOff>36424</xdr:rowOff>
    </xdr:from>
    <xdr:to>
      <xdr:col>3</xdr:col>
      <xdr:colOff>739309</xdr:colOff>
      <xdr:row>18</xdr:row>
      <xdr:rowOff>661432</xdr:rowOff>
    </xdr:to>
    <xdr:pic>
      <xdr:nvPicPr>
        <xdr:cNvPr id="12" name="Picture 57">
          <a:extLst>
            <a:ext uri="{FF2B5EF4-FFF2-40B4-BE49-F238E27FC236}">
              <a16:creationId xmlns:a16="http://schemas.microsoft.com/office/drawing/2014/main" xmlns="" id="{5048D2E6-A1F0-4BCC-AA3E-76E835896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r:link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6" y="15276424"/>
          <a:ext cx="625008" cy="625008"/>
        </a:xfrm>
        <a:prstGeom prst="rect">
          <a:avLst/>
        </a:prstGeom>
      </xdr:spPr>
    </xdr:pic>
    <xdr:clientData/>
  </xdr:twoCellAnchor>
  <xdr:oneCellAnchor>
    <xdr:from>
      <xdr:col>3</xdr:col>
      <xdr:colOff>152400</xdr:colOff>
      <xdr:row>5</xdr:row>
      <xdr:rowOff>104775</xdr:rowOff>
    </xdr:from>
    <xdr:ext cx="562613" cy="550068"/>
    <xdr:pic>
      <xdr:nvPicPr>
        <xdr:cNvPr id="13" name="Picture 34">
          <a:extLst>
            <a:ext uri="{FF2B5EF4-FFF2-40B4-BE49-F238E27FC236}">
              <a16:creationId xmlns:a16="http://schemas.microsoft.com/office/drawing/2014/main" xmlns="" id="{AAA2651A-BEB4-468E-8270-2291DE0E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771525"/>
          <a:ext cx="562613" cy="5500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3</xdr:col>
      <xdr:colOff>142875</xdr:colOff>
      <xdr:row>6</xdr:row>
      <xdr:rowOff>142875</xdr:rowOff>
    </xdr:from>
    <xdr:to>
      <xdr:col>3</xdr:col>
      <xdr:colOff>707231</xdr:colOff>
      <xdr:row>6</xdr:row>
      <xdr:rowOff>707231</xdr:rowOff>
    </xdr:to>
    <xdr:pic>
      <xdr:nvPicPr>
        <xdr:cNvPr id="14" name="Picture 12">
          <a:extLst>
            <a:ext uri="{FF2B5EF4-FFF2-40B4-BE49-F238E27FC236}">
              <a16:creationId xmlns:a16="http://schemas.microsoft.com/office/drawing/2014/main" xmlns="" id="{0C4F498C-27CA-4124-AF49-42D39C986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666875"/>
          <a:ext cx="564356" cy="564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11</xdr:row>
      <xdr:rowOff>247650</xdr:rowOff>
    </xdr:from>
    <xdr:to>
      <xdr:col>3</xdr:col>
      <xdr:colOff>781499</xdr:colOff>
      <xdr:row>11</xdr:row>
      <xdr:rowOff>674914</xdr:rowOff>
    </xdr:to>
    <xdr:pic>
      <xdr:nvPicPr>
        <xdr:cNvPr id="20" name="Picture 65">
          <a:extLst>
            <a:ext uri="{FF2B5EF4-FFF2-40B4-BE49-F238E27FC236}">
              <a16:creationId xmlns:a16="http://schemas.microsoft.com/office/drawing/2014/main" xmlns="" id="{93A69501-3830-4C70-BC51-B5220B41D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7325" y="2628900"/>
          <a:ext cx="667199" cy="427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A15" workbookViewId="0">
      <selection activeCell="M18" sqref="M18"/>
    </sheetView>
  </sheetViews>
  <sheetFormatPr defaultColWidth="9" defaultRowHeight="14.5"/>
  <cols>
    <col min="1" max="1" width="8.90625" style="7" bestFit="1" customWidth="1"/>
    <col min="2" max="2" width="8.90625" style="39" customWidth="1"/>
    <col min="3" max="3" width="8.90625" style="7" customWidth="1"/>
    <col min="4" max="4" width="11.453125" style="7" customWidth="1"/>
    <col min="5" max="5" width="8.7265625" style="7" customWidth="1"/>
    <col min="6" max="6" width="11.453125" style="7" customWidth="1"/>
    <col min="7" max="7" width="20.6328125" style="11" customWidth="1"/>
    <col min="8" max="8" width="11.453125" style="33" hidden="1" customWidth="1"/>
    <col min="9" max="9" width="10.6328125" style="11" hidden="1" customWidth="1"/>
    <col min="10" max="10" width="8.90625" style="11" hidden="1" customWidth="1"/>
    <col min="11" max="11" width="9.453125" style="11" customWidth="1"/>
    <col min="12" max="12" width="8.7265625" style="7" customWidth="1"/>
    <col min="13" max="16" width="8.7265625" style="22" customWidth="1"/>
    <col min="17" max="20" width="8.7265625" style="7" customWidth="1"/>
    <col min="21" max="21" width="9" style="7" customWidth="1"/>
    <col min="22" max="16384" width="9" style="7"/>
  </cols>
  <sheetData>
    <row r="1" spans="1:22" ht="28.5" customHeight="1">
      <c r="A1" s="4" t="s">
        <v>0</v>
      </c>
      <c r="B1" s="36" t="s">
        <v>114</v>
      </c>
      <c r="C1" s="4" t="s">
        <v>1</v>
      </c>
      <c r="D1" s="4" t="s">
        <v>2</v>
      </c>
      <c r="E1" s="4" t="s">
        <v>11</v>
      </c>
      <c r="F1" s="6" t="s">
        <v>4</v>
      </c>
      <c r="G1" s="1" t="s">
        <v>3</v>
      </c>
      <c r="H1" s="28" t="s">
        <v>92</v>
      </c>
      <c r="I1" s="1" t="s">
        <v>16</v>
      </c>
      <c r="J1" s="1" t="s">
        <v>17</v>
      </c>
      <c r="K1" s="1" t="s">
        <v>7</v>
      </c>
      <c r="L1" s="4" t="s">
        <v>5</v>
      </c>
      <c r="M1" s="20" t="s">
        <v>21</v>
      </c>
      <c r="N1" s="20" t="s">
        <v>22</v>
      </c>
      <c r="O1" s="20" t="s">
        <v>23</v>
      </c>
      <c r="P1" s="20" t="s">
        <v>24</v>
      </c>
      <c r="Q1" s="5"/>
      <c r="R1" s="5"/>
      <c r="S1" s="5"/>
      <c r="T1" s="5" t="s">
        <v>6</v>
      </c>
      <c r="U1" s="5" t="s">
        <v>8</v>
      </c>
      <c r="V1" s="1" t="s">
        <v>113</v>
      </c>
    </row>
    <row r="2" spans="1:22" ht="68.150000000000006" customHeight="1">
      <c r="A2" s="2">
        <v>528960</v>
      </c>
      <c r="B2" s="37">
        <v>555474</v>
      </c>
      <c r="C2" s="15" t="s">
        <v>115</v>
      </c>
      <c r="D2" s="4"/>
      <c r="E2" s="3" t="s">
        <v>27</v>
      </c>
      <c r="F2" s="27" t="s">
        <v>13</v>
      </c>
      <c r="G2" s="8" t="s">
        <v>14</v>
      </c>
      <c r="H2" s="29" t="s">
        <v>93</v>
      </c>
      <c r="I2" s="26"/>
      <c r="J2" s="24" t="s">
        <v>18</v>
      </c>
      <c r="K2" s="9" t="s">
        <v>10</v>
      </c>
      <c r="L2" s="10">
        <v>400</v>
      </c>
      <c r="M2" s="21"/>
      <c r="N2" s="21"/>
      <c r="O2" s="21"/>
      <c r="P2" s="21"/>
      <c r="Q2" s="12">
        <v>54</v>
      </c>
      <c r="R2" s="12">
        <v>14</v>
      </c>
      <c r="S2" s="12">
        <v>105</v>
      </c>
      <c r="T2" s="13">
        <f t="shared" ref="T2:T21" si="0">Q2*R2*S2*L2/2000000</f>
        <v>15.875999999999999</v>
      </c>
      <c r="U2" s="16">
        <v>45759</v>
      </c>
      <c r="V2" s="35">
        <v>18.03</v>
      </c>
    </row>
    <row r="3" spans="1:22" ht="68.150000000000006" customHeight="1">
      <c r="A3" s="2">
        <v>528961</v>
      </c>
      <c r="B3" s="37">
        <v>555475</v>
      </c>
      <c r="C3" s="15" t="s">
        <v>116</v>
      </c>
      <c r="D3" s="4"/>
      <c r="E3" s="3" t="s">
        <v>96</v>
      </c>
      <c r="F3" s="27" t="s">
        <v>28</v>
      </c>
      <c r="G3" s="8" t="s">
        <v>29</v>
      </c>
      <c r="H3" s="29" t="s">
        <v>93</v>
      </c>
      <c r="I3" s="26"/>
      <c r="J3" s="23" t="s">
        <v>31</v>
      </c>
      <c r="K3" s="9" t="s">
        <v>81</v>
      </c>
      <c r="L3" s="10">
        <v>300</v>
      </c>
      <c r="M3" s="21" t="s">
        <v>80</v>
      </c>
      <c r="N3" s="34" t="s">
        <v>110</v>
      </c>
      <c r="O3" s="21">
        <v>40</v>
      </c>
      <c r="P3" s="21" t="s">
        <v>81</v>
      </c>
      <c r="Q3" s="12">
        <v>59</v>
      </c>
      <c r="R3" s="12">
        <v>69</v>
      </c>
      <c r="S3" s="12">
        <v>13</v>
      </c>
      <c r="T3" s="13">
        <f t="shared" si="0"/>
        <v>7.9384499999999996</v>
      </c>
      <c r="U3" s="16">
        <v>45759</v>
      </c>
      <c r="V3" s="35">
        <v>11</v>
      </c>
    </row>
    <row r="4" spans="1:22" ht="68.150000000000006" customHeight="1">
      <c r="A4" s="2">
        <v>528961</v>
      </c>
      <c r="B4" s="37">
        <v>555475</v>
      </c>
      <c r="C4" s="15" t="s">
        <v>116</v>
      </c>
      <c r="D4" s="4"/>
      <c r="E4" s="3" t="s">
        <v>97</v>
      </c>
      <c r="F4" s="27" t="s">
        <v>67</v>
      </c>
      <c r="G4" s="8" t="s">
        <v>30</v>
      </c>
      <c r="H4" s="29" t="s">
        <v>93</v>
      </c>
      <c r="I4" s="26"/>
      <c r="J4" s="23" t="s">
        <v>31</v>
      </c>
      <c r="K4" s="9" t="s">
        <v>81</v>
      </c>
      <c r="L4" s="10">
        <v>300</v>
      </c>
      <c r="M4" s="21" t="s">
        <v>80</v>
      </c>
      <c r="N4" s="34" t="s">
        <v>110</v>
      </c>
      <c r="O4" s="21">
        <v>40</v>
      </c>
      <c r="P4" s="21" t="s">
        <v>81</v>
      </c>
      <c r="Q4" s="12">
        <v>59</v>
      </c>
      <c r="R4" s="12">
        <v>69</v>
      </c>
      <c r="S4" s="12">
        <v>13</v>
      </c>
      <c r="T4" s="13">
        <f t="shared" si="0"/>
        <v>7.9384499999999996</v>
      </c>
      <c r="U4" s="16">
        <v>45759</v>
      </c>
      <c r="V4" s="35">
        <v>11</v>
      </c>
    </row>
    <row r="5" spans="1:22" ht="68.150000000000006" customHeight="1">
      <c r="A5" s="2">
        <v>528961</v>
      </c>
      <c r="B5" s="37">
        <v>555475</v>
      </c>
      <c r="C5" s="15" t="s">
        <v>116</v>
      </c>
      <c r="D5" s="4"/>
      <c r="E5" s="3" t="s">
        <v>98</v>
      </c>
      <c r="F5" s="27" t="s">
        <v>79</v>
      </c>
      <c r="G5" s="8" t="s">
        <v>78</v>
      </c>
      <c r="H5" s="29" t="s">
        <v>93</v>
      </c>
      <c r="I5" s="26"/>
      <c r="J5" s="23" t="s">
        <v>31</v>
      </c>
      <c r="K5" s="9" t="s">
        <v>81</v>
      </c>
      <c r="L5" s="10">
        <v>300</v>
      </c>
      <c r="M5" s="21" t="s">
        <v>80</v>
      </c>
      <c r="N5" s="34" t="s">
        <v>110</v>
      </c>
      <c r="O5" s="21">
        <v>40</v>
      </c>
      <c r="P5" s="21" t="s">
        <v>81</v>
      </c>
      <c r="Q5" s="12">
        <v>59</v>
      </c>
      <c r="R5" s="12">
        <v>69</v>
      </c>
      <c r="S5" s="12">
        <v>13</v>
      </c>
      <c r="T5" s="13">
        <f t="shared" si="0"/>
        <v>7.9384499999999996</v>
      </c>
      <c r="U5" s="16">
        <v>45759</v>
      </c>
      <c r="V5" s="35">
        <v>11</v>
      </c>
    </row>
    <row r="6" spans="1:22" ht="68.150000000000006" customHeight="1">
      <c r="A6" s="2">
        <v>528962</v>
      </c>
      <c r="B6" s="38">
        <v>555476</v>
      </c>
      <c r="C6" s="1" t="s">
        <v>118</v>
      </c>
      <c r="D6" s="4"/>
      <c r="E6" s="1" t="s">
        <v>69</v>
      </c>
      <c r="F6" s="27" t="s">
        <v>70</v>
      </c>
      <c r="G6" s="17" t="s">
        <v>71</v>
      </c>
      <c r="H6" s="30" t="s">
        <v>94</v>
      </c>
      <c r="I6" s="17" t="s">
        <v>72</v>
      </c>
      <c r="J6" s="17" t="s">
        <v>73</v>
      </c>
      <c r="K6" s="9" t="s">
        <v>83</v>
      </c>
      <c r="L6" s="10">
        <v>400</v>
      </c>
      <c r="M6" s="21" t="s">
        <v>84</v>
      </c>
      <c r="N6" s="34" t="s">
        <v>111</v>
      </c>
      <c r="O6" s="21">
        <v>30</v>
      </c>
      <c r="P6" s="21" t="s">
        <v>83</v>
      </c>
      <c r="Q6" s="12">
        <v>79.349600000000009</v>
      </c>
      <c r="R6" s="12">
        <v>79.349600000000009</v>
      </c>
      <c r="S6" s="12">
        <v>13</v>
      </c>
      <c r="T6" s="13">
        <f t="shared" si="0"/>
        <v>16.370533452416005</v>
      </c>
      <c r="U6" s="16">
        <v>45759</v>
      </c>
      <c r="V6" s="35">
        <v>19.420000000000002</v>
      </c>
    </row>
    <row r="7" spans="1:22" ht="68.150000000000006" customHeight="1">
      <c r="A7" s="2">
        <v>528962</v>
      </c>
      <c r="B7" s="38">
        <v>555476</v>
      </c>
      <c r="C7" s="1" t="s">
        <v>117</v>
      </c>
      <c r="D7" s="4"/>
      <c r="E7" s="1" t="s">
        <v>99</v>
      </c>
      <c r="F7" s="27" t="s">
        <v>82</v>
      </c>
      <c r="G7" s="17" t="s">
        <v>74</v>
      </c>
      <c r="H7" s="30" t="s">
        <v>94</v>
      </c>
      <c r="I7" s="17" t="s">
        <v>72</v>
      </c>
      <c r="J7" s="17" t="s">
        <v>73</v>
      </c>
      <c r="K7" s="9" t="s">
        <v>83</v>
      </c>
      <c r="L7" s="10">
        <v>400</v>
      </c>
      <c r="M7" s="21" t="s">
        <v>84</v>
      </c>
      <c r="N7" s="34" t="s">
        <v>111</v>
      </c>
      <c r="O7" s="21">
        <v>30</v>
      </c>
      <c r="P7" s="21" t="s">
        <v>83</v>
      </c>
      <c r="Q7" s="12">
        <v>79.349600000000009</v>
      </c>
      <c r="R7" s="12">
        <v>79.349600000000009</v>
      </c>
      <c r="S7" s="12">
        <v>13</v>
      </c>
      <c r="T7" s="13">
        <f t="shared" si="0"/>
        <v>16.370533452416005</v>
      </c>
      <c r="U7" s="16">
        <v>45759</v>
      </c>
      <c r="V7" s="35">
        <v>19.420000000000002</v>
      </c>
    </row>
    <row r="8" spans="1:22" ht="68.150000000000006" customHeight="1">
      <c r="A8" s="2">
        <v>528962</v>
      </c>
      <c r="B8" s="38">
        <v>555476</v>
      </c>
      <c r="C8" s="1" t="s">
        <v>117</v>
      </c>
      <c r="D8" s="4"/>
      <c r="E8" s="3" t="s">
        <v>100</v>
      </c>
      <c r="F8" s="27" t="s">
        <v>35</v>
      </c>
      <c r="G8" s="8" t="s">
        <v>32</v>
      </c>
      <c r="H8" s="29" t="s">
        <v>94</v>
      </c>
      <c r="I8" s="26"/>
      <c r="J8" s="23" t="s">
        <v>34</v>
      </c>
      <c r="K8" s="9" t="s">
        <v>85</v>
      </c>
      <c r="L8" s="10">
        <v>250</v>
      </c>
      <c r="M8" s="21" t="s">
        <v>86</v>
      </c>
      <c r="N8" s="34" t="s">
        <v>112</v>
      </c>
      <c r="O8" s="21">
        <v>30</v>
      </c>
      <c r="P8" s="21" t="s">
        <v>87</v>
      </c>
      <c r="Q8" s="12">
        <v>88</v>
      </c>
      <c r="R8" s="12">
        <v>88</v>
      </c>
      <c r="S8" s="12">
        <v>10</v>
      </c>
      <c r="T8" s="13">
        <f t="shared" si="0"/>
        <v>9.68</v>
      </c>
      <c r="U8" s="16">
        <v>45759</v>
      </c>
      <c r="V8" s="35">
        <v>29.5</v>
      </c>
    </row>
    <row r="9" spans="1:22" ht="68.150000000000006" customHeight="1">
      <c r="A9" s="2">
        <v>528962</v>
      </c>
      <c r="B9" s="38">
        <v>555476</v>
      </c>
      <c r="C9" s="1" t="s">
        <v>117</v>
      </c>
      <c r="D9" s="4"/>
      <c r="E9" s="3" t="s">
        <v>101</v>
      </c>
      <c r="F9" s="27" t="s">
        <v>65</v>
      </c>
      <c r="G9" s="8" t="s">
        <v>33</v>
      </c>
      <c r="H9" s="29" t="s">
        <v>94</v>
      </c>
      <c r="I9" s="26"/>
      <c r="J9" s="23" t="s">
        <v>34</v>
      </c>
      <c r="K9" s="9" t="s">
        <v>85</v>
      </c>
      <c r="L9" s="10">
        <v>250</v>
      </c>
      <c r="M9" s="21" t="s">
        <v>86</v>
      </c>
      <c r="N9" s="34" t="s">
        <v>112</v>
      </c>
      <c r="O9" s="21">
        <v>30</v>
      </c>
      <c r="P9" s="21" t="s">
        <v>87</v>
      </c>
      <c r="Q9" s="12">
        <v>88</v>
      </c>
      <c r="R9" s="12">
        <v>88</v>
      </c>
      <c r="S9" s="12">
        <v>10</v>
      </c>
      <c r="T9" s="13">
        <f t="shared" si="0"/>
        <v>9.68</v>
      </c>
      <c r="U9" s="16">
        <v>45759</v>
      </c>
      <c r="V9" s="35">
        <v>26.71</v>
      </c>
    </row>
    <row r="10" spans="1:22" ht="68.150000000000006" customHeight="1">
      <c r="A10" s="2">
        <v>528962</v>
      </c>
      <c r="B10" s="38">
        <v>555476</v>
      </c>
      <c r="C10" s="1" t="s">
        <v>117</v>
      </c>
      <c r="D10" s="4"/>
      <c r="E10" s="3" t="s">
        <v>102</v>
      </c>
      <c r="F10" s="27" t="s">
        <v>38</v>
      </c>
      <c r="G10" s="8" t="s">
        <v>36</v>
      </c>
      <c r="H10" s="29" t="s">
        <v>94</v>
      </c>
      <c r="I10" s="26"/>
      <c r="J10" s="23" t="s">
        <v>40</v>
      </c>
      <c r="K10" s="9" t="s">
        <v>89</v>
      </c>
      <c r="L10" s="10">
        <v>250</v>
      </c>
      <c r="M10" s="21"/>
      <c r="N10" s="21"/>
      <c r="O10" s="21"/>
      <c r="P10" s="21"/>
      <c r="Q10" s="12">
        <v>110</v>
      </c>
      <c r="R10" s="12">
        <v>87</v>
      </c>
      <c r="S10" s="12">
        <v>16</v>
      </c>
      <c r="T10" s="13">
        <f t="shared" si="0"/>
        <v>19.14</v>
      </c>
      <c r="U10" s="16">
        <v>45759</v>
      </c>
      <c r="V10" s="35">
        <v>40.120000000000005</v>
      </c>
    </row>
    <row r="11" spans="1:22" ht="68.150000000000006" customHeight="1">
      <c r="A11" s="2">
        <v>528962</v>
      </c>
      <c r="B11" s="38">
        <v>555476</v>
      </c>
      <c r="C11" s="1" t="s">
        <v>117</v>
      </c>
      <c r="D11" s="4"/>
      <c r="E11" s="3" t="s">
        <v>103</v>
      </c>
      <c r="F11" s="27" t="s">
        <v>39</v>
      </c>
      <c r="G11" s="8" t="s">
        <v>37</v>
      </c>
      <c r="H11" s="29" t="s">
        <v>94</v>
      </c>
      <c r="I11" s="26"/>
      <c r="J11" s="23" t="s">
        <v>40</v>
      </c>
      <c r="K11" s="9" t="s">
        <v>89</v>
      </c>
      <c r="L11" s="10">
        <v>250</v>
      </c>
      <c r="M11" s="21"/>
      <c r="N11" s="21"/>
      <c r="O11" s="21"/>
      <c r="P11" s="21"/>
      <c r="Q11" s="12">
        <v>110</v>
      </c>
      <c r="R11" s="12">
        <v>87</v>
      </c>
      <c r="S11" s="12">
        <v>16</v>
      </c>
      <c r="T11" s="13">
        <f t="shared" si="0"/>
        <v>19.14</v>
      </c>
      <c r="U11" s="16">
        <v>45759</v>
      </c>
      <c r="V11" s="35">
        <v>42.64</v>
      </c>
    </row>
    <row r="12" spans="1:22" ht="68.150000000000006" customHeight="1">
      <c r="A12" s="2">
        <v>528962</v>
      </c>
      <c r="B12" s="38">
        <v>555476</v>
      </c>
      <c r="C12" s="1" t="s">
        <v>117</v>
      </c>
      <c r="D12" s="4"/>
      <c r="E12" s="3" t="s">
        <v>104</v>
      </c>
      <c r="F12" s="27" t="s">
        <v>75</v>
      </c>
      <c r="G12" s="8" t="s">
        <v>76</v>
      </c>
      <c r="H12" s="29" t="s">
        <v>94</v>
      </c>
      <c r="I12" s="26"/>
      <c r="J12" s="23" t="s">
        <v>77</v>
      </c>
      <c r="K12" s="9" t="s">
        <v>10</v>
      </c>
      <c r="L12" s="10">
        <v>200</v>
      </c>
      <c r="M12" s="21"/>
      <c r="N12" s="21"/>
      <c r="O12" s="21"/>
      <c r="P12" s="21"/>
      <c r="Q12" s="12">
        <v>99.875</v>
      </c>
      <c r="R12" s="12">
        <v>64.875</v>
      </c>
      <c r="S12" s="12">
        <v>14</v>
      </c>
      <c r="T12" s="13">
        <f t="shared" si="0"/>
        <v>9.0711468750000002</v>
      </c>
      <c r="U12" s="16">
        <v>45759</v>
      </c>
      <c r="V12" s="35">
        <v>24.41</v>
      </c>
    </row>
    <row r="13" spans="1:22" ht="68.150000000000006" customHeight="1">
      <c r="A13" s="2">
        <v>528962</v>
      </c>
      <c r="B13" s="38">
        <v>555476</v>
      </c>
      <c r="C13" s="1" t="s">
        <v>117</v>
      </c>
      <c r="D13" s="4"/>
      <c r="E13" s="3" t="s">
        <v>44</v>
      </c>
      <c r="F13" s="27" t="s">
        <v>43</v>
      </c>
      <c r="G13" s="8" t="s">
        <v>41</v>
      </c>
      <c r="H13" s="29" t="s">
        <v>94</v>
      </c>
      <c r="I13" s="9" t="s">
        <v>25</v>
      </c>
      <c r="J13" s="14" t="s">
        <v>20</v>
      </c>
      <c r="K13" s="9" t="s">
        <v>88</v>
      </c>
      <c r="L13" s="10">
        <v>200</v>
      </c>
      <c r="M13" s="21"/>
      <c r="N13" s="21"/>
      <c r="O13" s="21"/>
      <c r="P13" s="21"/>
      <c r="Q13" s="12">
        <v>159.30000000000001</v>
      </c>
      <c r="R13" s="12">
        <v>68.2</v>
      </c>
      <c r="S13" s="12">
        <v>16.100000000000001</v>
      </c>
      <c r="T13" s="13">
        <f t="shared" si="0"/>
        <v>17.491458600000005</v>
      </c>
      <c r="U13" s="16">
        <v>45759</v>
      </c>
      <c r="V13" s="35">
        <v>43.93</v>
      </c>
    </row>
    <row r="14" spans="1:22" ht="68.150000000000006" customHeight="1">
      <c r="A14" s="2">
        <v>528962</v>
      </c>
      <c r="B14" s="38">
        <v>555476</v>
      </c>
      <c r="C14" s="1" t="s">
        <v>117</v>
      </c>
      <c r="D14" s="4"/>
      <c r="E14" s="3" t="s">
        <v>105</v>
      </c>
      <c r="F14" s="27" t="s">
        <v>66</v>
      </c>
      <c r="G14" s="8" t="s">
        <v>42</v>
      </c>
      <c r="H14" s="29" t="s">
        <v>94</v>
      </c>
      <c r="I14" s="9" t="s">
        <v>25</v>
      </c>
      <c r="J14" s="14" t="s">
        <v>20</v>
      </c>
      <c r="K14" s="9" t="s">
        <v>88</v>
      </c>
      <c r="L14" s="10">
        <v>200</v>
      </c>
      <c r="M14" s="21"/>
      <c r="N14" s="21"/>
      <c r="O14" s="21"/>
      <c r="P14" s="21"/>
      <c r="Q14" s="12">
        <v>159.30000000000001</v>
      </c>
      <c r="R14" s="12">
        <v>68.2</v>
      </c>
      <c r="S14" s="12">
        <v>16.100000000000001</v>
      </c>
      <c r="T14" s="13">
        <f t="shared" si="0"/>
        <v>17.491458600000005</v>
      </c>
      <c r="U14" s="16">
        <v>45759</v>
      </c>
      <c r="V14" s="35">
        <v>43.93</v>
      </c>
    </row>
    <row r="15" spans="1:22" ht="68.150000000000006" customHeight="1">
      <c r="A15" s="2">
        <v>528963</v>
      </c>
      <c r="B15" s="37">
        <v>555477</v>
      </c>
      <c r="C15" s="15" t="s">
        <v>119</v>
      </c>
      <c r="D15" s="4"/>
      <c r="E15" s="1" t="s">
        <v>50</v>
      </c>
      <c r="F15" s="27" t="s">
        <v>51</v>
      </c>
      <c r="G15" s="17" t="s">
        <v>52</v>
      </c>
      <c r="H15" s="30" t="s">
        <v>94</v>
      </c>
      <c r="I15" s="17" t="s">
        <v>57</v>
      </c>
      <c r="J15" s="17" t="s">
        <v>53</v>
      </c>
      <c r="K15" s="9" t="s">
        <v>90</v>
      </c>
      <c r="L15" s="10">
        <v>250</v>
      </c>
      <c r="M15" s="21"/>
      <c r="N15" s="21"/>
      <c r="O15" s="21"/>
      <c r="P15" s="21"/>
      <c r="Q15" s="12">
        <v>101.4</v>
      </c>
      <c r="R15" s="12">
        <v>13</v>
      </c>
      <c r="S15" s="12">
        <v>83</v>
      </c>
      <c r="T15" s="13">
        <f t="shared" si="0"/>
        <v>13.676325</v>
      </c>
      <c r="U15" s="16"/>
      <c r="V15" s="35">
        <v>28.07</v>
      </c>
    </row>
    <row r="16" spans="1:22" ht="68.150000000000006" customHeight="1">
      <c r="A16" s="2">
        <v>528963</v>
      </c>
      <c r="B16" s="37">
        <v>555477</v>
      </c>
      <c r="C16" s="15" t="s">
        <v>119</v>
      </c>
      <c r="D16" s="4"/>
      <c r="E16" s="1" t="s">
        <v>54</v>
      </c>
      <c r="F16" s="27" t="s">
        <v>55</v>
      </c>
      <c r="G16" s="17" t="s">
        <v>56</v>
      </c>
      <c r="H16" s="30" t="s">
        <v>94</v>
      </c>
      <c r="I16" s="17" t="s">
        <v>57</v>
      </c>
      <c r="J16" s="17" t="s">
        <v>53</v>
      </c>
      <c r="K16" s="9" t="s">
        <v>90</v>
      </c>
      <c r="L16" s="10">
        <v>250</v>
      </c>
      <c r="M16" s="21"/>
      <c r="N16" s="21"/>
      <c r="O16" s="21"/>
      <c r="P16" s="21"/>
      <c r="Q16" s="12">
        <v>101.4</v>
      </c>
      <c r="R16" s="12">
        <v>13</v>
      </c>
      <c r="S16" s="12">
        <v>83</v>
      </c>
      <c r="T16" s="13">
        <f t="shared" si="0"/>
        <v>13.676325</v>
      </c>
      <c r="U16" s="16"/>
      <c r="V16" s="35">
        <v>28.07</v>
      </c>
    </row>
    <row r="17" spans="1:22" ht="68.150000000000006" customHeight="1">
      <c r="A17" s="2">
        <v>528963</v>
      </c>
      <c r="B17" s="37">
        <v>555477</v>
      </c>
      <c r="C17" s="15" t="s">
        <v>119</v>
      </c>
      <c r="D17" s="4"/>
      <c r="E17" s="3" t="s">
        <v>12</v>
      </c>
      <c r="F17" s="27" t="s">
        <v>9</v>
      </c>
      <c r="G17" s="8" t="s">
        <v>15</v>
      </c>
      <c r="H17" s="31" t="s">
        <v>95</v>
      </c>
      <c r="I17" s="9" t="s">
        <v>26</v>
      </c>
      <c r="J17" s="9" t="s">
        <v>19</v>
      </c>
      <c r="K17" s="9" t="s">
        <v>10</v>
      </c>
      <c r="L17" s="10">
        <v>500</v>
      </c>
      <c r="M17" s="21"/>
      <c r="N17" s="21"/>
      <c r="O17" s="21"/>
      <c r="P17" s="21"/>
      <c r="Q17" s="12">
        <v>64.2</v>
      </c>
      <c r="R17" s="12">
        <v>84.75</v>
      </c>
      <c r="S17" s="12">
        <v>20.8</v>
      </c>
      <c r="T17" s="13">
        <f t="shared" si="0"/>
        <v>28.292940000000002</v>
      </c>
      <c r="U17" s="16">
        <v>45759</v>
      </c>
      <c r="V17" s="35">
        <v>30.669999999999998</v>
      </c>
    </row>
    <row r="18" spans="1:22" ht="68.150000000000006" customHeight="1">
      <c r="A18" s="2">
        <v>528978</v>
      </c>
      <c r="B18" s="37">
        <v>555492</v>
      </c>
      <c r="C18" s="15" t="s">
        <v>120</v>
      </c>
      <c r="D18" s="4"/>
      <c r="E18" s="25" t="s">
        <v>106</v>
      </c>
      <c r="F18" s="17" t="s">
        <v>58</v>
      </c>
      <c r="G18" s="8" t="s">
        <v>59</v>
      </c>
      <c r="H18" s="32" t="s">
        <v>94</v>
      </c>
      <c r="I18" s="8" t="s">
        <v>60</v>
      </c>
      <c r="J18" s="8" t="s">
        <v>61</v>
      </c>
      <c r="K18" s="9" t="s">
        <v>68</v>
      </c>
      <c r="L18" s="10">
        <v>150</v>
      </c>
      <c r="M18" s="21"/>
      <c r="N18" s="21"/>
      <c r="O18" s="21"/>
      <c r="P18" s="21"/>
      <c r="Q18" s="12">
        <v>100.72499999999999</v>
      </c>
      <c r="R18" s="12">
        <v>100.72499999999999</v>
      </c>
      <c r="S18" s="12">
        <v>13.375</v>
      </c>
      <c r="T18" s="13">
        <f t="shared" si="0"/>
        <v>10.177230392578123</v>
      </c>
      <c r="U18" s="16"/>
      <c r="V18" s="35">
        <v>39.769999999999996</v>
      </c>
    </row>
    <row r="19" spans="1:22" ht="68.150000000000006" customHeight="1">
      <c r="A19" s="2">
        <v>528978</v>
      </c>
      <c r="B19" s="37">
        <v>555492</v>
      </c>
      <c r="C19" s="15" t="s">
        <v>120</v>
      </c>
      <c r="D19" s="4"/>
      <c r="E19" s="25" t="s">
        <v>62</v>
      </c>
      <c r="F19" s="17" t="s">
        <v>63</v>
      </c>
      <c r="G19" s="8" t="s">
        <v>64</v>
      </c>
      <c r="H19" s="32" t="s">
        <v>94</v>
      </c>
      <c r="I19" s="8" t="s">
        <v>60</v>
      </c>
      <c r="J19" s="8" t="s">
        <v>61</v>
      </c>
      <c r="K19" s="9" t="s">
        <v>68</v>
      </c>
      <c r="L19" s="10">
        <v>150</v>
      </c>
      <c r="M19" s="21"/>
      <c r="N19" s="21"/>
      <c r="O19" s="21"/>
      <c r="P19" s="21"/>
      <c r="Q19" s="12">
        <v>100.72499999999999</v>
      </c>
      <c r="R19" s="12">
        <v>100.72499999999999</v>
      </c>
      <c r="S19" s="12">
        <v>13.375</v>
      </c>
      <c r="T19" s="13">
        <f t="shared" si="0"/>
        <v>10.177230392578123</v>
      </c>
      <c r="U19" s="16"/>
      <c r="V19" s="35">
        <v>39.769999999999996</v>
      </c>
    </row>
    <row r="20" spans="1:22" ht="68.150000000000006" customHeight="1">
      <c r="A20" s="2">
        <v>528979</v>
      </c>
      <c r="B20" s="37">
        <v>555493</v>
      </c>
      <c r="C20" s="15" t="s">
        <v>121</v>
      </c>
      <c r="D20" s="4"/>
      <c r="E20" s="25" t="s">
        <v>108</v>
      </c>
      <c r="F20" s="17" t="s">
        <v>45</v>
      </c>
      <c r="G20" s="8" t="s">
        <v>46</v>
      </c>
      <c r="H20" s="29" t="s">
        <v>94</v>
      </c>
      <c r="I20" s="9"/>
      <c r="J20" s="9" t="s">
        <v>49</v>
      </c>
      <c r="K20" s="9" t="s">
        <v>91</v>
      </c>
      <c r="L20" s="10">
        <v>100</v>
      </c>
      <c r="M20" s="21"/>
      <c r="N20" s="21"/>
      <c r="O20" s="21"/>
      <c r="P20" s="21"/>
      <c r="Q20" s="12">
        <v>113</v>
      </c>
      <c r="R20" s="12">
        <v>13</v>
      </c>
      <c r="S20" s="12">
        <v>88</v>
      </c>
      <c r="T20" s="13">
        <f t="shared" si="0"/>
        <v>6.4635999999999996</v>
      </c>
      <c r="U20" s="16"/>
      <c r="V20" s="35">
        <v>37.92</v>
      </c>
    </row>
    <row r="21" spans="1:22" ht="68.150000000000006" customHeight="1">
      <c r="A21" s="2">
        <v>528979</v>
      </c>
      <c r="B21" s="37">
        <v>555493</v>
      </c>
      <c r="C21" s="15" t="s">
        <v>107</v>
      </c>
      <c r="D21" s="4"/>
      <c r="E21" s="25" t="s">
        <v>109</v>
      </c>
      <c r="F21" s="17" t="s">
        <v>47</v>
      </c>
      <c r="G21" s="8" t="s">
        <v>48</v>
      </c>
      <c r="H21" s="29" t="s">
        <v>94</v>
      </c>
      <c r="I21" s="9"/>
      <c r="J21" s="9" t="s">
        <v>49</v>
      </c>
      <c r="K21" s="9" t="s">
        <v>91</v>
      </c>
      <c r="L21" s="10">
        <v>100</v>
      </c>
      <c r="M21" s="21"/>
      <c r="N21" s="21"/>
      <c r="O21" s="21"/>
      <c r="P21" s="21"/>
      <c r="Q21" s="12">
        <v>85.724999999999994</v>
      </c>
      <c r="R21" s="12">
        <v>110.72499999999999</v>
      </c>
      <c r="S21" s="12">
        <v>13.375</v>
      </c>
      <c r="T21" s="13">
        <f t="shared" si="0"/>
        <v>6.347708542968749</v>
      </c>
      <c r="U21" s="16"/>
      <c r="V21" s="35">
        <v>38.269999999999996</v>
      </c>
    </row>
    <row r="22" spans="1:22" ht="23.25" customHeight="1">
      <c r="A22" s="2"/>
      <c r="B22" s="38"/>
      <c r="C22" s="19"/>
      <c r="D22" s="17"/>
      <c r="E22" s="17"/>
      <c r="F22" s="17"/>
      <c r="G22" s="17"/>
      <c r="H22" s="30"/>
      <c r="I22" s="17"/>
      <c r="J22" s="17"/>
      <c r="K22" s="9"/>
      <c r="L22" s="10"/>
      <c r="M22" s="21"/>
      <c r="N22" s="21"/>
      <c r="O22" s="21"/>
      <c r="P22" s="21"/>
      <c r="Q22" s="12"/>
      <c r="R22" s="12"/>
      <c r="S22" s="12"/>
      <c r="T22" s="13"/>
      <c r="U22" s="16"/>
      <c r="V22" s="18"/>
    </row>
  </sheetData>
  <protectedRanges>
    <protectedRange password="83AF" sqref="G18:H19" name="Editable Line Item Value Area_2_2_1_3_38_6"/>
  </protectedRanges>
  <phoneticPr fontId="1" type="noConversion"/>
  <conditionalFormatting sqref="K22 I8:J14 I2:J5 U2:U22 K2:K16">
    <cfRule type="cellIs" dxfId="1" priority="16" operator="between">
      <formula>2.94</formula>
      <formula>0.1</formula>
    </cfRule>
  </conditionalFormatting>
  <conditionalFormatting sqref="I17:K17 I20:K21 K18:K19">
    <cfRule type="cellIs" dxfId="0" priority="2" operator="between">
      <formula>2.94</formula>
      <formula>0.1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Wangbin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2025-06-06T19:42:52Z</dcterms:modified>
</cp:coreProperties>
</file>