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ulina\Desktop\VW OFFICIAL\"/>
    </mc:Choice>
  </mc:AlternateContent>
  <xr:revisionPtr revIDLastSave="0" documentId="13_ncr:1_{3531687D-267E-408E-9529-6EAEA3DA4C7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" i="1"/>
  <c r="I62" i="1"/>
  <c r="N38" i="1"/>
  <c r="N39" i="1"/>
  <c r="N40" i="1"/>
  <c r="N41" i="1"/>
  <c r="N42" i="1"/>
  <c r="N43" i="1"/>
  <c r="N44" i="1"/>
  <c r="N45" i="1"/>
  <c r="N46" i="1"/>
  <c r="N47" i="1"/>
  <c r="N48" i="1"/>
  <c r="N49" i="1"/>
  <c r="L62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50" i="1"/>
  <c r="N51" i="1"/>
  <c r="N52" i="1"/>
  <c r="N53" i="1"/>
  <c r="N54" i="1"/>
  <c r="N55" i="1"/>
  <c r="N56" i="1"/>
  <c r="N57" i="1"/>
  <c r="N58" i="1"/>
  <c r="N59" i="1"/>
  <c r="N60" i="1"/>
  <c r="N61" i="1"/>
  <c r="N3" i="1"/>
  <c r="N4" i="1"/>
  <c r="N5" i="1"/>
  <c r="N6" i="1"/>
  <c r="N7" i="1"/>
  <c r="N8" i="1"/>
  <c r="N9" i="1"/>
  <c r="N10" i="1"/>
  <c r="N11" i="1"/>
  <c r="N12" i="1"/>
  <c r="N13" i="1"/>
  <c r="N2" i="1"/>
</calcChain>
</file>

<file path=xl/sharedStrings.xml><?xml version="1.0" encoding="utf-8"?>
<sst xmlns="http://schemas.openxmlformats.org/spreadsheetml/2006/main" count="215" uniqueCount="50">
  <si>
    <t xml:space="preserve"> POLY WAFFLE 3PC SET GREEN    </t>
  </si>
  <si>
    <t xml:space="preserve"> EA     </t>
  </si>
  <si>
    <t xml:space="preserve"> POLY WAFFLE 3PC SET MAUVE    </t>
  </si>
  <si>
    <t xml:space="preserve"> POLY WAFFLE 3PC SET LINEN    </t>
  </si>
  <si>
    <t xml:space="preserve"> PLEATED 3PC SET LINEN F/Q    </t>
  </si>
  <si>
    <t xml:space="preserve"> PLEATED 3PC SET LINEN K      </t>
  </si>
  <si>
    <t xml:space="preserve"> PLEATED 3PC SET GRAY F/Q     </t>
  </si>
  <si>
    <t xml:space="preserve"> PLEATED 3PC SET GRAY K       </t>
  </si>
  <si>
    <t xml:space="preserve"> PLEATED 3PC SET WHITE F/Q    </t>
  </si>
  <si>
    <t xml:space="preserve"> PLEATED 3PC SET WHITE K      </t>
  </si>
  <si>
    <t>Customer PO#</t>
    <phoneticPr fontId="1" type="noConversion"/>
  </si>
  <si>
    <t>ship to DC address</t>
    <phoneticPr fontId="1" type="noConversion"/>
  </si>
  <si>
    <t>DEPT</t>
    <phoneticPr fontId="1" type="noConversion"/>
  </si>
  <si>
    <t xml:space="preserve">Customer SKU   </t>
    <phoneticPr fontId="1" type="noConversion"/>
  </si>
  <si>
    <t>Unit price</t>
    <phoneticPr fontId="1" type="noConversion"/>
  </si>
  <si>
    <t xml:space="preserve">Unit   </t>
    <phoneticPr fontId="1" type="noConversion"/>
  </si>
  <si>
    <t>Qty</t>
    <phoneticPr fontId="1" type="noConversion"/>
  </si>
  <si>
    <t>Description</t>
    <phoneticPr fontId="1" type="noConversion"/>
  </si>
  <si>
    <t>Total price</t>
    <phoneticPr fontId="1" type="noConversion"/>
  </si>
  <si>
    <t>EEC Item#</t>
    <phoneticPr fontId="1" type="noConversion"/>
  </si>
  <si>
    <t>BG10-460</t>
    <phoneticPr fontId="1" type="noConversion"/>
  </si>
  <si>
    <t>BG10-461</t>
    <phoneticPr fontId="1" type="noConversion"/>
  </si>
  <si>
    <t>BG10-463</t>
    <phoneticPr fontId="1" type="noConversion"/>
  </si>
  <si>
    <t>BG10-464</t>
    <phoneticPr fontId="1" type="noConversion"/>
  </si>
  <si>
    <t>BG10-466</t>
    <phoneticPr fontId="1" type="noConversion"/>
  </si>
  <si>
    <t>BG10-467</t>
    <phoneticPr fontId="1" type="noConversion"/>
  </si>
  <si>
    <t>BG10-469</t>
    <phoneticPr fontId="1" type="noConversion"/>
  </si>
  <si>
    <t>BG10-470</t>
    <phoneticPr fontId="1" type="noConversion"/>
  </si>
  <si>
    <t>BG10-472</t>
    <phoneticPr fontId="1" type="noConversion"/>
  </si>
  <si>
    <t>BG10-473</t>
    <phoneticPr fontId="1" type="noConversion"/>
  </si>
  <si>
    <t>BG10-475</t>
    <phoneticPr fontId="1" type="noConversion"/>
  </si>
  <si>
    <t>BG10-476</t>
    <phoneticPr fontId="1" type="noConversion"/>
  </si>
  <si>
    <t>The cubic volume of a single product</t>
    <phoneticPr fontId="1" type="noConversion"/>
  </si>
  <si>
    <t xml:space="preserve">Total CBM </t>
    <phoneticPr fontId="1" type="noConversion"/>
  </si>
  <si>
    <t>Container#1</t>
    <phoneticPr fontId="1" type="noConversion"/>
  </si>
  <si>
    <t>Container#</t>
    <phoneticPr fontId="1" type="noConversion"/>
  </si>
  <si>
    <t>Container#2</t>
    <phoneticPr fontId="1" type="noConversion"/>
  </si>
  <si>
    <t>Container#3</t>
    <phoneticPr fontId="1" type="noConversion"/>
  </si>
  <si>
    <t>Container#4</t>
    <phoneticPr fontId="1" type="noConversion"/>
  </si>
  <si>
    <t>Container#5</t>
    <phoneticPr fontId="1" type="noConversion"/>
  </si>
  <si>
    <t xml:space="preserve">VARIETY WHOLESALERS
NC DISTRIBUTION CTR
 1000 FACET RD # 9151, HENDERSON NC 27537 </t>
    <phoneticPr fontId="1" type="noConversion"/>
  </si>
  <si>
    <t xml:space="preserve">VARIETY WHOLESALERS
GA DISTRIBUTION CTR
 60 HERRING RD # 9152, NEWNAN GA 30265    </t>
    <phoneticPr fontId="1" type="noConversion"/>
  </si>
  <si>
    <t>The Customer S/W in PO</t>
    <phoneticPr fontId="1" type="noConversion"/>
  </si>
  <si>
    <t>EEC PO#</t>
    <phoneticPr fontId="1" type="noConversion"/>
  </si>
  <si>
    <t>VARIE-250307-1</t>
    <phoneticPr fontId="1" type="noConversion"/>
  </si>
  <si>
    <t>VARIE-250307-3</t>
    <phoneticPr fontId="1" type="noConversion"/>
  </si>
  <si>
    <t>VARIE-250307-5</t>
    <phoneticPr fontId="1" type="noConversion"/>
  </si>
  <si>
    <t>VARIE-250307-7</t>
    <phoneticPr fontId="1" type="noConversion"/>
  </si>
  <si>
    <t>VARIE-250307-9</t>
    <phoneticPr fontId="1" type="noConversion"/>
  </si>
  <si>
    <t>8/11/25-8/17/25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</si>
</sst>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\$#,##0.00;\-\$#,##0.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26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workbookViewId="0">
      <selection activeCell="E50" sqref="E50:E61"/>
    </sheetView>
  </sheetViews>
  <sheetFormatPr defaultRowHeight="14.4" x14ac:dyDescent="0.3"/>
  <cols>
    <col min="1" max="1" width="13.33203125" style="11" customWidth="1"/>
    <col min="2" max="2" width="17.77734375" style="11" customWidth="1"/>
    <col min="3" max="3" width="31.44140625" style="12" customWidth="1"/>
    <col min="4" max="4" width="8.88671875" style="12"/>
    <col min="5" max="5" width="24.88671875" style="12" customWidth="1"/>
    <col min="6" max="7" width="14.5546875" style="1" customWidth="1"/>
    <col min="8" max="8" width="26.5546875" style="1" customWidth="1"/>
    <col min="9" max="10" width="8.88671875" style="1"/>
    <col min="11" max="11" width="9" style="2" bestFit="1" customWidth="1"/>
    <col min="12" max="12" width="11.6640625" style="2" bestFit="1" customWidth="1"/>
    <col min="13" max="13" width="8.88671875" style="1"/>
    <col min="14" max="14" width="11.77734375" style="1" customWidth="1"/>
    <col min="15" max="15" width="16.5546875" style="8" customWidth="1"/>
    <col min="16" max="16384" width="8.88671875" style="1"/>
  </cols>
  <sheetData>
    <row r="1" spans="1:15" s="8" customFormat="1" ht="72" x14ac:dyDescent="0.3">
      <c r="A1" s="10" t="s">
        <v>10</v>
      </c>
      <c r="B1" s="10" t="s">
        <v>43</v>
      </c>
      <c r="C1" s="10" t="s">
        <v>42</v>
      </c>
      <c r="D1" s="10" t="s">
        <v>12</v>
      </c>
      <c r="E1" s="9" t="s">
        <v>11</v>
      </c>
      <c r="F1" s="7" t="s">
        <v>13</v>
      </c>
      <c r="G1" s="7" t="s">
        <v>19</v>
      </c>
      <c r="H1" s="7" t="s">
        <v>17</v>
      </c>
      <c r="I1" s="7" t="s">
        <v>16</v>
      </c>
      <c r="J1" s="7" t="s">
        <v>15</v>
      </c>
      <c r="K1" s="14" t="s">
        <v>14</v>
      </c>
      <c r="L1" s="14" t="s">
        <v>18</v>
      </c>
      <c r="M1" s="6" t="s">
        <v>32</v>
      </c>
      <c r="N1" s="7" t="s">
        <v>33</v>
      </c>
      <c r="O1" s="7" t="s">
        <v>35</v>
      </c>
    </row>
    <row r="2" spans="1:15" ht="28.8" customHeight="1" x14ac:dyDescent="0.3">
      <c r="A2" s="15">
        <v>1748383</v>
      </c>
      <c r="B2" s="15" t="s">
        <v>44</v>
      </c>
      <c r="C2" s="25" t="s">
        <v>49</v>
      </c>
      <c r="D2" s="22">
        <v>59</v>
      </c>
      <c r="E2" s="19" t="s">
        <v>40</v>
      </c>
      <c r="F2" s="4">
        <v>192415</v>
      </c>
      <c r="G2" s="4" t="s">
        <v>20</v>
      </c>
      <c r="H2" s="4" t="s">
        <v>0</v>
      </c>
      <c r="I2" s="28">
        <v>112</v>
      </c>
      <c r="J2" s="4" t="s">
        <v>1</v>
      </c>
      <c r="K2" s="5">
        <v>20.12</v>
      </c>
      <c r="L2" s="5">
        <f>I2*K2</f>
        <v>2253.44</v>
      </c>
      <c r="M2" s="4">
        <v>4.5359999999999998E-2</v>
      </c>
      <c r="N2" s="4">
        <f>M2*I2</f>
        <v>5.0803199999999995</v>
      </c>
      <c r="O2" s="18" t="s">
        <v>34</v>
      </c>
    </row>
    <row r="3" spans="1:15" x14ac:dyDescent="0.3">
      <c r="A3" s="16"/>
      <c r="B3" s="16"/>
      <c r="C3" s="26"/>
      <c r="D3" s="23"/>
      <c r="E3" s="20"/>
      <c r="F3" s="4">
        <v>192416</v>
      </c>
      <c r="G3" s="4" t="s">
        <v>21</v>
      </c>
      <c r="H3" s="4" t="s">
        <v>0</v>
      </c>
      <c r="I3" s="28">
        <v>76</v>
      </c>
      <c r="J3" s="4" t="s">
        <v>1</v>
      </c>
      <c r="K3" s="5">
        <v>22.51</v>
      </c>
      <c r="L3" s="5">
        <f t="shared" ref="L3:L61" si="0">I3*K3</f>
        <v>1710.7600000000002</v>
      </c>
      <c r="M3" s="4">
        <v>4.8599999999999997E-2</v>
      </c>
      <c r="N3" s="4">
        <f t="shared" ref="N3:N42" si="1">M3*I3</f>
        <v>3.6936</v>
      </c>
      <c r="O3" s="18"/>
    </row>
    <row r="4" spans="1:15" x14ac:dyDescent="0.3">
      <c r="A4" s="16"/>
      <c r="B4" s="16"/>
      <c r="C4" s="26"/>
      <c r="D4" s="23"/>
      <c r="E4" s="20"/>
      <c r="F4" s="4">
        <v>192417</v>
      </c>
      <c r="G4" s="4" t="s">
        <v>22</v>
      </c>
      <c r="H4" s="4" t="s">
        <v>2</v>
      </c>
      <c r="I4" s="28">
        <v>124</v>
      </c>
      <c r="J4" s="4" t="s">
        <v>1</v>
      </c>
      <c r="K4" s="5">
        <v>20.12</v>
      </c>
      <c r="L4" s="5">
        <f t="shared" si="0"/>
        <v>2494.88</v>
      </c>
      <c r="M4" s="4">
        <v>4.5359999999999998E-2</v>
      </c>
      <c r="N4" s="4">
        <f t="shared" si="1"/>
        <v>5.6246399999999994</v>
      </c>
      <c r="O4" s="18"/>
    </row>
    <row r="5" spans="1:15" x14ac:dyDescent="0.3">
      <c r="A5" s="16"/>
      <c r="B5" s="16"/>
      <c r="C5" s="26"/>
      <c r="D5" s="23"/>
      <c r="E5" s="20"/>
      <c r="F5" s="4">
        <v>192418</v>
      </c>
      <c r="G5" s="4" t="s">
        <v>23</v>
      </c>
      <c r="H5" s="4" t="s">
        <v>2</v>
      </c>
      <c r="I5" s="28">
        <v>84</v>
      </c>
      <c r="J5" s="4" t="s">
        <v>1</v>
      </c>
      <c r="K5" s="5">
        <v>22.51</v>
      </c>
      <c r="L5" s="5">
        <f t="shared" si="0"/>
        <v>1890.8400000000001</v>
      </c>
      <c r="M5" s="4">
        <v>4.8599999999999997E-2</v>
      </c>
      <c r="N5" s="4">
        <f t="shared" si="1"/>
        <v>4.0823999999999998</v>
      </c>
      <c r="O5" s="18"/>
    </row>
    <row r="6" spans="1:15" x14ac:dyDescent="0.3">
      <c r="A6" s="16"/>
      <c r="B6" s="16"/>
      <c r="C6" s="26"/>
      <c r="D6" s="23"/>
      <c r="E6" s="20"/>
      <c r="F6" s="4">
        <v>192419</v>
      </c>
      <c r="G6" s="4" t="s">
        <v>24</v>
      </c>
      <c r="H6" s="4" t="s">
        <v>3</v>
      </c>
      <c r="I6" s="28">
        <v>100</v>
      </c>
      <c r="J6" s="4" t="s">
        <v>1</v>
      </c>
      <c r="K6" s="5">
        <v>20.12</v>
      </c>
      <c r="L6" s="5">
        <f t="shared" si="0"/>
        <v>2012</v>
      </c>
      <c r="M6" s="4">
        <v>4.5359999999999998E-2</v>
      </c>
      <c r="N6" s="4">
        <f t="shared" si="1"/>
        <v>4.5359999999999996</v>
      </c>
      <c r="O6" s="18"/>
    </row>
    <row r="7" spans="1:15" x14ac:dyDescent="0.3">
      <c r="A7" s="16"/>
      <c r="B7" s="16"/>
      <c r="C7" s="26"/>
      <c r="D7" s="23"/>
      <c r="E7" s="20"/>
      <c r="F7" s="4">
        <v>192420</v>
      </c>
      <c r="G7" s="4" t="s">
        <v>25</v>
      </c>
      <c r="H7" s="4" t="s">
        <v>3</v>
      </c>
      <c r="I7" s="28">
        <v>68</v>
      </c>
      <c r="J7" s="4" t="s">
        <v>1</v>
      </c>
      <c r="K7" s="5">
        <v>22.51</v>
      </c>
      <c r="L7" s="5">
        <f t="shared" si="0"/>
        <v>1530.68</v>
      </c>
      <c r="M7" s="4">
        <v>4.8599999999999997E-2</v>
      </c>
      <c r="N7" s="4">
        <f t="shared" si="1"/>
        <v>3.3047999999999997</v>
      </c>
      <c r="O7" s="18"/>
    </row>
    <row r="8" spans="1:15" x14ac:dyDescent="0.3">
      <c r="A8" s="16"/>
      <c r="B8" s="16"/>
      <c r="C8" s="26"/>
      <c r="D8" s="23"/>
      <c r="E8" s="20"/>
      <c r="F8" s="4">
        <v>192421</v>
      </c>
      <c r="G8" s="4" t="s">
        <v>26</v>
      </c>
      <c r="H8" s="4" t="s">
        <v>4</v>
      </c>
      <c r="I8" s="28">
        <v>148</v>
      </c>
      <c r="J8" s="4" t="s">
        <v>1</v>
      </c>
      <c r="K8" s="5">
        <v>18.18</v>
      </c>
      <c r="L8" s="5">
        <f t="shared" si="0"/>
        <v>2690.64</v>
      </c>
      <c r="M8" s="4">
        <v>4.5359999999999998E-2</v>
      </c>
      <c r="N8" s="4">
        <f t="shared" si="1"/>
        <v>6.7132799999999992</v>
      </c>
      <c r="O8" s="18"/>
    </row>
    <row r="9" spans="1:15" x14ac:dyDescent="0.3">
      <c r="A9" s="16"/>
      <c r="B9" s="16"/>
      <c r="C9" s="26"/>
      <c r="D9" s="23"/>
      <c r="E9" s="20"/>
      <c r="F9" s="4">
        <v>192422</v>
      </c>
      <c r="G9" s="4" t="s">
        <v>27</v>
      </c>
      <c r="H9" s="4" t="s">
        <v>5</v>
      </c>
      <c r="I9" s="28">
        <v>124</v>
      </c>
      <c r="J9" s="4" t="s">
        <v>1</v>
      </c>
      <c r="K9" s="5">
        <v>20.43</v>
      </c>
      <c r="L9" s="5">
        <f t="shared" si="0"/>
        <v>2533.3200000000002</v>
      </c>
      <c r="M9" s="4">
        <v>4.8599999999999997E-2</v>
      </c>
      <c r="N9" s="4">
        <f t="shared" si="1"/>
        <v>6.0263999999999998</v>
      </c>
      <c r="O9" s="18"/>
    </row>
    <row r="10" spans="1:15" x14ac:dyDescent="0.3">
      <c r="A10" s="16"/>
      <c r="B10" s="16"/>
      <c r="C10" s="26"/>
      <c r="D10" s="23"/>
      <c r="E10" s="20"/>
      <c r="F10" s="4">
        <v>192423</v>
      </c>
      <c r="G10" s="4" t="s">
        <v>28</v>
      </c>
      <c r="H10" s="4" t="s">
        <v>6</v>
      </c>
      <c r="I10" s="28">
        <v>184</v>
      </c>
      <c r="J10" s="4" t="s">
        <v>1</v>
      </c>
      <c r="K10" s="5">
        <v>18.18</v>
      </c>
      <c r="L10" s="5">
        <f t="shared" si="0"/>
        <v>3345.12</v>
      </c>
      <c r="M10" s="4">
        <v>4.5359999999999998E-2</v>
      </c>
      <c r="N10" s="4">
        <f t="shared" si="1"/>
        <v>8.3462399999999999</v>
      </c>
      <c r="O10" s="18"/>
    </row>
    <row r="11" spans="1:15" x14ac:dyDescent="0.3">
      <c r="A11" s="16"/>
      <c r="B11" s="16"/>
      <c r="C11" s="26"/>
      <c r="D11" s="23"/>
      <c r="E11" s="20"/>
      <c r="F11" s="4">
        <v>192424</v>
      </c>
      <c r="G11" s="4" t="s">
        <v>29</v>
      </c>
      <c r="H11" s="4" t="s">
        <v>7</v>
      </c>
      <c r="I11" s="28">
        <v>112</v>
      </c>
      <c r="J11" s="4" t="s">
        <v>1</v>
      </c>
      <c r="K11" s="5">
        <v>20.43</v>
      </c>
      <c r="L11" s="5">
        <f t="shared" si="0"/>
        <v>2288.16</v>
      </c>
      <c r="M11" s="4">
        <v>4.8599999999999997E-2</v>
      </c>
      <c r="N11" s="4">
        <f t="shared" si="1"/>
        <v>5.4432</v>
      </c>
      <c r="O11" s="18"/>
    </row>
    <row r="12" spans="1:15" x14ac:dyDescent="0.3">
      <c r="A12" s="16"/>
      <c r="B12" s="16"/>
      <c r="C12" s="26"/>
      <c r="D12" s="23"/>
      <c r="E12" s="20"/>
      <c r="F12" s="4">
        <v>192425</v>
      </c>
      <c r="G12" s="4" t="s">
        <v>30</v>
      </c>
      <c r="H12" s="4" t="s">
        <v>8</v>
      </c>
      <c r="I12" s="28">
        <v>168</v>
      </c>
      <c r="J12" s="4" t="s">
        <v>1</v>
      </c>
      <c r="K12" s="5">
        <v>18.18</v>
      </c>
      <c r="L12" s="5">
        <f t="shared" si="0"/>
        <v>3054.24</v>
      </c>
      <c r="M12" s="4">
        <v>4.5359999999999998E-2</v>
      </c>
      <c r="N12" s="4">
        <f t="shared" si="1"/>
        <v>7.6204799999999997</v>
      </c>
      <c r="O12" s="18"/>
    </row>
    <row r="13" spans="1:15" x14ac:dyDescent="0.3">
      <c r="A13" s="17"/>
      <c r="B13" s="17"/>
      <c r="C13" s="27"/>
      <c r="D13" s="24"/>
      <c r="E13" s="21"/>
      <c r="F13" s="4">
        <v>192426</v>
      </c>
      <c r="G13" s="4" t="s">
        <v>31</v>
      </c>
      <c r="H13" s="4" t="s">
        <v>9</v>
      </c>
      <c r="I13" s="28">
        <v>104</v>
      </c>
      <c r="J13" s="4" t="s">
        <v>1</v>
      </c>
      <c r="K13" s="5">
        <v>20.43</v>
      </c>
      <c r="L13" s="5">
        <f t="shared" si="0"/>
        <v>2124.7199999999998</v>
      </c>
      <c r="M13" s="4">
        <v>4.8599999999999997E-2</v>
      </c>
      <c r="N13" s="4">
        <f t="shared" si="1"/>
        <v>5.0543999999999993</v>
      </c>
      <c r="O13" s="18"/>
    </row>
    <row r="14" spans="1:15" ht="28.8" customHeight="1" x14ac:dyDescent="0.3">
      <c r="A14" s="15">
        <v>1748384</v>
      </c>
      <c r="B14" s="15" t="s">
        <v>45</v>
      </c>
      <c r="C14" s="25" t="s">
        <v>49</v>
      </c>
      <c r="D14" s="22">
        <v>59</v>
      </c>
      <c r="E14" s="19" t="s">
        <v>41</v>
      </c>
      <c r="F14" s="4">
        <v>192415</v>
      </c>
      <c r="G14" s="4" t="s">
        <v>20</v>
      </c>
      <c r="H14" s="4" t="s">
        <v>0</v>
      </c>
      <c r="I14" s="28">
        <v>112</v>
      </c>
      <c r="J14" s="4" t="s">
        <v>1</v>
      </c>
      <c r="K14" s="5">
        <v>20.12</v>
      </c>
      <c r="L14" s="5">
        <f t="shared" si="0"/>
        <v>2253.44</v>
      </c>
      <c r="M14" s="4">
        <v>4.5359999999999998E-2</v>
      </c>
      <c r="N14" s="4">
        <f t="shared" si="1"/>
        <v>5.0803199999999995</v>
      </c>
      <c r="O14" s="15" t="s">
        <v>36</v>
      </c>
    </row>
    <row r="15" spans="1:15" x14ac:dyDescent="0.3">
      <c r="A15" s="16"/>
      <c r="B15" s="16"/>
      <c r="C15" s="26"/>
      <c r="D15" s="23"/>
      <c r="E15" s="20"/>
      <c r="F15" s="4">
        <v>192416</v>
      </c>
      <c r="G15" s="4" t="s">
        <v>21</v>
      </c>
      <c r="H15" s="4" t="s">
        <v>0</v>
      </c>
      <c r="I15" s="28">
        <v>72</v>
      </c>
      <c r="J15" s="4" t="s">
        <v>1</v>
      </c>
      <c r="K15" s="5">
        <v>22.51</v>
      </c>
      <c r="L15" s="5">
        <f t="shared" si="0"/>
        <v>1620.72</v>
      </c>
      <c r="M15" s="4">
        <v>4.8599999999999997E-2</v>
      </c>
      <c r="N15" s="4">
        <f t="shared" si="1"/>
        <v>3.4991999999999996</v>
      </c>
      <c r="O15" s="16"/>
    </row>
    <row r="16" spans="1:15" x14ac:dyDescent="0.3">
      <c r="A16" s="16"/>
      <c r="B16" s="16"/>
      <c r="C16" s="26"/>
      <c r="D16" s="23"/>
      <c r="E16" s="20"/>
      <c r="F16" s="4">
        <v>192417</v>
      </c>
      <c r="G16" s="4" t="s">
        <v>22</v>
      </c>
      <c r="H16" s="4" t="s">
        <v>2</v>
      </c>
      <c r="I16" s="28">
        <v>120</v>
      </c>
      <c r="J16" s="4" t="s">
        <v>1</v>
      </c>
      <c r="K16" s="5">
        <v>20.12</v>
      </c>
      <c r="L16" s="5">
        <f t="shared" si="0"/>
        <v>2414.4</v>
      </c>
      <c r="M16" s="4">
        <v>4.5359999999999998E-2</v>
      </c>
      <c r="N16" s="4">
        <f t="shared" si="1"/>
        <v>5.4432</v>
      </c>
      <c r="O16" s="16"/>
    </row>
    <row r="17" spans="1:15" x14ac:dyDescent="0.3">
      <c r="A17" s="16"/>
      <c r="B17" s="16"/>
      <c r="C17" s="26"/>
      <c r="D17" s="23"/>
      <c r="E17" s="20"/>
      <c r="F17" s="4">
        <v>192418</v>
      </c>
      <c r="G17" s="4" t="s">
        <v>23</v>
      </c>
      <c r="H17" s="4" t="s">
        <v>2</v>
      </c>
      <c r="I17" s="28">
        <v>80</v>
      </c>
      <c r="J17" s="4" t="s">
        <v>1</v>
      </c>
      <c r="K17" s="5">
        <v>22.51</v>
      </c>
      <c r="L17" s="5">
        <f t="shared" si="0"/>
        <v>1800.8000000000002</v>
      </c>
      <c r="M17" s="4">
        <v>4.8599999999999997E-2</v>
      </c>
      <c r="N17" s="4">
        <f t="shared" si="1"/>
        <v>3.8879999999999999</v>
      </c>
      <c r="O17" s="16"/>
    </row>
    <row r="18" spans="1:15" x14ac:dyDescent="0.3">
      <c r="A18" s="16"/>
      <c r="B18" s="16"/>
      <c r="C18" s="26"/>
      <c r="D18" s="23"/>
      <c r="E18" s="20"/>
      <c r="F18" s="4">
        <v>192419</v>
      </c>
      <c r="G18" s="4" t="s">
        <v>24</v>
      </c>
      <c r="H18" s="4" t="s">
        <v>3</v>
      </c>
      <c r="I18" s="28">
        <v>100</v>
      </c>
      <c r="J18" s="4" t="s">
        <v>1</v>
      </c>
      <c r="K18" s="5">
        <v>20.12</v>
      </c>
      <c r="L18" s="5">
        <f t="shared" si="0"/>
        <v>2012</v>
      </c>
      <c r="M18" s="4">
        <v>4.5359999999999998E-2</v>
      </c>
      <c r="N18" s="4">
        <f t="shared" si="1"/>
        <v>4.5359999999999996</v>
      </c>
      <c r="O18" s="16"/>
    </row>
    <row r="19" spans="1:15" x14ac:dyDescent="0.3">
      <c r="A19" s="16"/>
      <c r="B19" s="16"/>
      <c r="C19" s="26"/>
      <c r="D19" s="23"/>
      <c r="E19" s="20"/>
      <c r="F19" s="4">
        <v>192420</v>
      </c>
      <c r="G19" s="4" t="s">
        <v>25</v>
      </c>
      <c r="H19" s="4" t="s">
        <v>3</v>
      </c>
      <c r="I19" s="28">
        <v>64</v>
      </c>
      <c r="J19" s="4" t="s">
        <v>1</v>
      </c>
      <c r="K19" s="5">
        <v>22.51</v>
      </c>
      <c r="L19" s="5">
        <f t="shared" si="0"/>
        <v>1440.64</v>
      </c>
      <c r="M19" s="4">
        <v>4.8599999999999997E-2</v>
      </c>
      <c r="N19" s="4">
        <f t="shared" si="1"/>
        <v>3.1103999999999998</v>
      </c>
      <c r="O19" s="16"/>
    </row>
    <row r="20" spans="1:15" x14ac:dyDescent="0.3">
      <c r="A20" s="16"/>
      <c r="B20" s="16"/>
      <c r="C20" s="26"/>
      <c r="D20" s="23"/>
      <c r="E20" s="20"/>
      <c r="F20" s="4">
        <v>192421</v>
      </c>
      <c r="G20" s="4" t="s">
        <v>26</v>
      </c>
      <c r="H20" s="4" t="s">
        <v>4</v>
      </c>
      <c r="I20" s="28">
        <v>148</v>
      </c>
      <c r="J20" s="4" t="s">
        <v>1</v>
      </c>
      <c r="K20" s="5">
        <v>18.18</v>
      </c>
      <c r="L20" s="5">
        <f t="shared" si="0"/>
        <v>2690.64</v>
      </c>
      <c r="M20" s="4">
        <v>4.5359999999999998E-2</v>
      </c>
      <c r="N20" s="4">
        <f t="shared" si="1"/>
        <v>6.7132799999999992</v>
      </c>
      <c r="O20" s="16"/>
    </row>
    <row r="21" spans="1:15" x14ac:dyDescent="0.3">
      <c r="A21" s="16"/>
      <c r="B21" s="16"/>
      <c r="C21" s="26"/>
      <c r="D21" s="23"/>
      <c r="E21" s="20"/>
      <c r="F21" s="4">
        <v>192422</v>
      </c>
      <c r="G21" s="4" t="s">
        <v>27</v>
      </c>
      <c r="H21" s="4" t="s">
        <v>5</v>
      </c>
      <c r="I21" s="28">
        <v>124</v>
      </c>
      <c r="J21" s="4" t="s">
        <v>1</v>
      </c>
      <c r="K21" s="5">
        <v>20.43</v>
      </c>
      <c r="L21" s="5">
        <f t="shared" si="0"/>
        <v>2533.3200000000002</v>
      </c>
      <c r="M21" s="4">
        <v>4.8599999999999997E-2</v>
      </c>
      <c r="N21" s="4">
        <f t="shared" si="1"/>
        <v>6.0263999999999998</v>
      </c>
      <c r="O21" s="16"/>
    </row>
    <row r="22" spans="1:15" x14ac:dyDescent="0.3">
      <c r="A22" s="16"/>
      <c r="B22" s="16"/>
      <c r="C22" s="26"/>
      <c r="D22" s="23"/>
      <c r="E22" s="20"/>
      <c r="F22" s="4">
        <v>192423</v>
      </c>
      <c r="G22" s="4" t="s">
        <v>28</v>
      </c>
      <c r="H22" s="4" t="s">
        <v>6</v>
      </c>
      <c r="I22" s="28">
        <v>184</v>
      </c>
      <c r="J22" s="4" t="s">
        <v>1</v>
      </c>
      <c r="K22" s="5">
        <v>18.18</v>
      </c>
      <c r="L22" s="5">
        <f t="shared" si="0"/>
        <v>3345.12</v>
      </c>
      <c r="M22" s="4">
        <v>4.5359999999999998E-2</v>
      </c>
      <c r="N22" s="4">
        <f t="shared" si="1"/>
        <v>8.3462399999999999</v>
      </c>
      <c r="O22" s="16"/>
    </row>
    <row r="23" spans="1:15" x14ac:dyDescent="0.3">
      <c r="A23" s="16"/>
      <c r="B23" s="16"/>
      <c r="C23" s="26"/>
      <c r="D23" s="23"/>
      <c r="E23" s="20"/>
      <c r="F23" s="4">
        <v>192424</v>
      </c>
      <c r="G23" s="4" t="s">
        <v>29</v>
      </c>
      <c r="H23" s="4" t="s">
        <v>7</v>
      </c>
      <c r="I23" s="28">
        <v>112</v>
      </c>
      <c r="J23" s="4" t="s">
        <v>1</v>
      </c>
      <c r="K23" s="5">
        <v>20.43</v>
      </c>
      <c r="L23" s="5">
        <f t="shared" si="0"/>
        <v>2288.16</v>
      </c>
      <c r="M23" s="4">
        <v>4.8599999999999997E-2</v>
      </c>
      <c r="N23" s="4">
        <f t="shared" si="1"/>
        <v>5.4432</v>
      </c>
      <c r="O23" s="16"/>
    </row>
    <row r="24" spans="1:15" x14ac:dyDescent="0.3">
      <c r="A24" s="16"/>
      <c r="B24" s="16"/>
      <c r="C24" s="26"/>
      <c r="D24" s="23"/>
      <c r="E24" s="20"/>
      <c r="F24" s="4">
        <v>192425</v>
      </c>
      <c r="G24" s="4" t="s">
        <v>30</v>
      </c>
      <c r="H24" s="4" t="s">
        <v>8</v>
      </c>
      <c r="I24" s="28">
        <v>168</v>
      </c>
      <c r="J24" s="4" t="s">
        <v>1</v>
      </c>
      <c r="K24" s="5">
        <v>18.18</v>
      </c>
      <c r="L24" s="5">
        <f t="shared" si="0"/>
        <v>3054.24</v>
      </c>
      <c r="M24" s="4">
        <v>4.5359999999999998E-2</v>
      </c>
      <c r="N24" s="4">
        <f t="shared" si="1"/>
        <v>7.6204799999999997</v>
      </c>
      <c r="O24" s="16"/>
    </row>
    <row r="25" spans="1:15" x14ac:dyDescent="0.3">
      <c r="A25" s="17"/>
      <c r="B25" s="17"/>
      <c r="C25" s="27"/>
      <c r="D25" s="24"/>
      <c r="E25" s="21"/>
      <c r="F25" s="4">
        <v>192426</v>
      </c>
      <c r="G25" s="4" t="s">
        <v>31</v>
      </c>
      <c r="H25" s="4" t="s">
        <v>9</v>
      </c>
      <c r="I25" s="28">
        <v>100</v>
      </c>
      <c r="J25" s="4" t="s">
        <v>1</v>
      </c>
      <c r="K25" s="5">
        <v>20.43</v>
      </c>
      <c r="L25" s="5">
        <f t="shared" si="0"/>
        <v>2043</v>
      </c>
      <c r="M25" s="4">
        <v>4.8599999999999997E-2</v>
      </c>
      <c r="N25" s="4">
        <f t="shared" si="1"/>
        <v>4.8599999999999994</v>
      </c>
      <c r="O25" s="16"/>
    </row>
    <row r="26" spans="1:15" ht="14.4" customHeight="1" x14ac:dyDescent="0.3">
      <c r="A26" s="15">
        <v>1748387</v>
      </c>
      <c r="B26" s="15" t="s">
        <v>46</v>
      </c>
      <c r="C26" s="25" t="s">
        <v>49</v>
      </c>
      <c r="D26" s="22">
        <v>59</v>
      </c>
      <c r="E26" s="19" t="s">
        <v>40</v>
      </c>
      <c r="F26" s="4">
        <v>192415</v>
      </c>
      <c r="G26" s="4" t="s">
        <v>20</v>
      </c>
      <c r="H26" s="4" t="s">
        <v>0</v>
      </c>
      <c r="I26" s="28">
        <v>112</v>
      </c>
      <c r="J26" s="4" t="s">
        <v>1</v>
      </c>
      <c r="K26" s="5">
        <v>20.12</v>
      </c>
      <c r="L26" s="5">
        <f t="shared" si="0"/>
        <v>2253.44</v>
      </c>
      <c r="M26" s="4">
        <v>4.5359999999999998E-2</v>
      </c>
      <c r="N26" s="4">
        <f t="shared" si="1"/>
        <v>5.0803199999999995</v>
      </c>
      <c r="O26" s="15" t="s">
        <v>37</v>
      </c>
    </row>
    <row r="27" spans="1:15" x14ac:dyDescent="0.3">
      <c r="A27" s="16"/>
      <c r="B27" s="16"/>
      <c r="C27" s="26"/>
      <c r="D27" s="23"/>
      <c r="E27" s="20"/>
      <c r="F27" s="4">
        <v>192416</v>
      </c>
      <c r="G27" s="4" t="s">
        <v>21</v>
      </c>
      <c r="H27" s="4" t="s">
        <v>0</v>
      </c>
      <c r="I27" s="28">
        <v>76</v>
      </c>
      <c r="J27" s="4" t="s">
        <v>1</v>
      </c>
      <c r="K27" s="5">
        <v>22.51</v>
      </c>
      <c r="L27" s="5">
        <f t="shared" si="0"/>
        <v>1710.7600000000002</v>
      </c>
      <c r="M27" s="4">
        <v>4.8599999999999997E-2</v>
      </c>
      <c r="N27" s="4">
        <f t="shared" si="1"/>
        <v>3.6936</v>
      </c>
      <c r="O27" s="16"/>
    </row>
    <row r="28" spans="1:15" x14ac:dyDescent="0.3">
      <c r="A28" s="16"/>
      <c r="B28" s="16"/>
      <c r="C28" s="26"/>
      <c r="D28" s="23"/>
      <c r="E28" s="20"/>
      <c r="F28" s="4">
        <v>192417</v>
      </c>
      <c r="G28" s="4" t="s">
        <v>22</v>
      </c>
      <c r="H28" s="4" t="s">
        <v>2</v>
      </c>
      <c r="I28" s="28">
        <v>124</v>
      </c>
      <c r="J28" s="4" t="s">
        <v>1</v>
      </c>
      <c r="K28" s="5">
        <v>20.12</v>
      </c>
      <c r="L28" s="5">
        <f t="shared" si="0"/>
        <v>2494.88</v>
      </c>
      <c r="M28" s="4">
        <v>4.5359999999999998E-2</v>
      </c>
      <c r="N28" s="4">
        <f t="shared" si="1"/>
        <v>5.6246399999999994</v>
      </c>
      <c r="O28" s="16"/>
    </row>
    <row r="29" spans="1:15" x14ac:dyDescent="0.3">
      <c r="A29" s="16"/>
      <c r="B29" s="16"/>
      <c r="C29" s="26"/>
      <c r="D29" s="23"/>
      <c r="E29" s="20"/>
      <c r="F29" s="4">
        <v>192418</v>
      </c>
      <c r="G29" s="4" t="s">
        <v>23</v>
      </c>
      <c r="H29" s="4" t="s">
        <v>2</v>
      </c>
      <c r="I29" s="28">
        <v>84</v>
      </c>
      <c r="J29" s="4" t="s">
        <v>1</v>
      </c>
      <c r="K29" s="5">
        <v>22.51</v>
      </c>
      <c r="L29" s="5">
        <f t="shared" si="0"/>
        <v>1890.8400000000001</v>
      </c>
      <c r="M29" s="4">
        <v>4.8599999999999997E-2</v>
      </c>
      <c r="N29" s="4">
        <f t="shared" si="1"/>
        <v>4.0823999999999998</v>
      </c>
      <c r="O29" s="16"/>
    </row>
    <row r="30" spans="1:15" x14ac:dyDescent="0.3">
      <c r="A30" s="16"/>
      <c r="B30" s="16"/>
      <c r="C30" s="26"/>
      <c r="D30" s="23"/>
      <c r="E30" s="20"/>
      <c r="F30" s="4">
        <v>192419</v>
      </c>
      <c r="G30" s="4" t="s">
        <v>24</v>
      </c>
      <c r="H30" s="4" t="s">
        <v>3</v>
      </c>
      <c r="I30" s="28">
        <v>102</v>
      </c>
      <c r="J30" s="4" t="s">
        <v>1</v>
      </c>
      <c r="K30" s="5">
        <v>20.12</v>
      </c>
      <c r="L30" s="5">
        <f t="shared" si="0"/>
        <v>2052.2400000000002</v>
      </c>
      <c r="M30" s="4">
        <v>4.5359999999999998E-2</v>
      </c>
      <c r="N30" s="4">
        <f t="shared" si="1"/>
        <v>4.6267199999999997</v>
      </c>
      <c r="O30" s="16"/>
    </row>
    <row r="31" spans="1:15" x14ac:dyDescent="0.3">
      <c r="A31" s="16"/>
      <c r="B31" s="16"/>
      <c r="C31" s="26"/>
      <c r="D31" s="23"/>
      <c r="E31" s="20"/>
      <c r="F31" s="4">
        <v>192420</v>
      </c>
      <c r="G31" s="4" t="s">
        <v>25</v>
      </c>
      <c r="H31" s="4" t="s">
        <v>3</v>
      </c>
      <c r="I31" s="28">
        <v>68</v>
      </c>
      <c r="J31" s="4" t="s">
        <v>1</v>
      </c>
      <c r="K31" s="5">
        <v>22.51</v>
      </c>
      <c r="L31" s="5">
        <f t="shared" si="0"/>
        <v>1530.68</v>
      </c>
      <c r="M31" s="4">
        <v>4.8599999999999997E-2</v>
      </c>
      <c r="N31" s="4">
        <f t="shared" si="1"/>
        <v>3.3047999999999997</v>
      </c>
      <c r="O31" s="16"/>
    </row>
    <row r="32" spans="1:15" x14ac:dyDescent="0.3">
      <c r="A32" s="16"/>
      <c r="B32" s="16"/>
      <c r="C32" s="26"/>
      <c r="D32" s="23"/>
      <c r="E32" s="20"/>
      <c r="F32" s="4">
        <v>192421</v>
      </c>
      <c r="G32" s="4" t="s">
        <v>26</v>
      </c>
      <c r="H32" s="4" t="s">
        <v>4</v>
      </c>
      <c r="I32" s="28">
        <v>148</v>
      </c>
      <c r="J32" s="4" t="s">
        <v>1</v>
      </c>
      <c r="K32" s="5">
        <v>18.18</v>
      </c>
      <c r="L32" s="5">
        <f t="shared" si="0"/>
        <v>2690.64</v>
      </c>
      <c r="M32" s="4">
        <v>4.5359999999999998E-2</v>
      </c>
      <c r="N32" s="4">
        <f t="shared" si="1"/>
        <v>6.7132799999999992</v>
      </c>
      <c r="O32" s="16"/>
    </row>
    <row r="33" spans="1:15" x14ac:dyDescent="0.3">
      <c r="A33" s="16"/>
      <c r="B33" s="16"/>
      <c r="C33" s="26"/>
      <c r="D33" s="23"/>
      <c r="E33" s="20"/>
      <c r="F33" s="4">
        <v>192422</v>
      </c>
      <c r="G33" s="4" t="s">
        <v>27</v>
      </c>
      <c r="H33" s="4" t="s">
        <v>5</v>
      </c>
      <c r="I33" s="28">
        <v>124</v>
      </c>
      <c r="J33" s="4" t="s">
        <v>1</v>
      </c>
      <c r="K33" s="5">
        <v>20.43</v>
      </c>
      <c r="L33" s="5">
        <f t="shared" si="0"/>
        <v>2533.3200000000002</v>
      </c>
      <c r="M33" s="4">
        <v>4.8599999999999997E-2</v>
      </c>
      <c r="N33" s="4">
        <f t="shared" si="1"/>
        <v>6.0263999999999998</v>
      </c>
      <c r="O33" s="16"/>
    </row>
    <row r="34" spans="1:15" x14ac:dyDescent="0.3">
      <c r="A34" s="16"/>
      <c r="B34" s="16"/>
      <c r="C34" s="26"/>
      <c r="D34" s="23"/>
      <c r="E34" s="20"/>
      <c r="F34" s="4">
        <v>192423</v>
      </c>
      <c r="G34" s="4" t="s">
        <v>28</v>
      </c>
      <c r="H34" s="4" t="s">
        <v>6</v>
      </c>
      <c r="I34" s="28">
        <v>184</v>
      </c>
      <c r="J34" s="4" t="s">
        <v>1</v>
      </c>
      <c r="K34" s="5">
        <v>18.18</v>
      </c>
      <c r="L34" s="5">
        <f t="shared" si="0"/>
        <v>3345.12</v>
      </c>
      <c r="M34" s="4">
        <v>4.5359999999999998E-2</v>
      </c>
      <c r="N34" s="4">
        <f t="shared" si="1"/>
        <v>8.3462399999999999</v>
      </c>
      <c r="O34" s="16"/>
    </row>
    <row r="35" spans="1:15" x14ac:dyDescent="0.3">
      <c r="A35" s="16"/>
      <c r="B35" s="16"/>
      <c r="C35" s="26"/>
      <c r="D35" s="23"/>
      <c r="E35" s="20"/>
      <c r="F35" s="4">
        <v>192424</v>
      </c>
      <c r="G35" s="4" t="s">
        <v>29</v>
      </c>
      <c r="H35" s="4" t="s">
        <v>7</v>
      </c>
      <c r="I35" s="28">
        <v>112</v>
      </c>
      <c r="J35" s="4" t="s">
        <v>1</v>
      </c>
      <c r="K35" s="5">
        <v>20.43</v>
      </c>
      <c r="L35" s="5">
        <f t="shared" si="0"/>
        <v>2288.16</v>
      </c>
      <c r="M35" s="4">
        <v>4.8599999999999997E-2</v>
      </c>
      <c r="N35" s="4">
        <f t="shared" si="1"/>
        <v>5.4432</v>
      </c>
      <c r="O35" s="16"/>
    </row>
    <row r="36" spans="1:15" x14ac:dyDescent="0.3">
      <c r="A36" s="16"/>
      <c r="B36" s="16"/>
      <c r="C36" s="26"/>
      <c r="D36" s="23"/>
      <c r="E36" s="20"/>
      <c r="F36" s="4">
        <v>192425</v>
      </c>
      <c r="G36" s="4" t="s">
        <v>30</v>
      </c>
      <c r="H36" s="4" t="s">
        <v>8</v>
      </c>
      <c r="I36" s="28">
        <v>168</v>
      </c>
      <c r="J36" s="4" t="s">
        <v>1</v>
      </c>
      <c r="K36" s="5">
        <v>18.18</v>
      </c>
      <c r="L36" s="5">
        <f t="shared" si="0"/>
        <v>3054.24</v>
      </c>
      <c r="M36" s="4">
        <v>4.5359999999999998E-2</v>
      </c>
      <c r="N36" s="4">
        <f t="shared" si="1"/>
        <v>7.6204799999999997</v>
      </c>
      <c r="O36" s="16"/>
    </row>
    <row r="37" spans="1:15" x14ac:dyDescent="0.3">
      <c r="A37" s="17"/>
      <c r="B37" s="17"/>
      <c r="C37" s="27"/>
      <c r="D37" s="24"/>
      <c r="E37" s="21"/>
      <c r="F37" s="4">
        <v>192426</v>
      </c>
      <c r="G37" s="4" t="s">
        <v>31</v>
      </c>
      <c r="H37" s="4" t="s">
        <v>9</v>
      </c>
      <c r="I37" s="28">
        <v>102</v>
      </c>
      <c r="J37" s="4" t="s">
        <v>1</v>
      </c>
      <c r="K37" s="5">
        <v>20.43</v>
      </c>
      <c r="L37" s="5">
        <f t="shared" si="0"/>
        <v>2083.86</v>
      </c>
      <c r="M37" s="4">
        <v>4.8599999999999997E-2</v>
      </c>
      <c r="N37" s="4">
        <f t="shared" si="1"/>
        <v>4.9571999999999994</v>
      </c>
      <c r="O37" s="16"/>
    </row>
    <row r="38" spans="1:15" ht="14.4" customHeight="1" x14ac:dyDescent="0.3">
      <c r="A38" s="15">
        <v>1748388</v>
      </c>
      <c r="B38" s="15" t="s">
        <v>47</v>
      </c>
      <c r="C38" s="25" t="s">
        <v>49</v>
      </c>
      <c r="D38" s="22">
        <v>59</v>
      </c>
      <c r="E38" s="19" t="s">
        <v>41</v>
      </c>
      <c r="F38" s="4">
        <v>192415</v>
      </c>
      <c r="G38" s="4" t="s">
        <v>20</v>
      </c>
      <c r="H38" s="4" t="s">
        <v>0</v>
      </c>
      <c r="I38" s="28">
        <v>112</v>
      </c>
      <c r="J38" s="4" t="s">
        <v>1</v>
      </c>
      <c r="K38" s="5">
        <v>20.12</v>
      </c>
      <c r="L38" s="5">
        <f t="shared" si="0"/>
        <v>2253.44</v>
      </c>
      <c r="M38" s="4">
        <v>4.5359999999999998E-2</v>
      </c>
      <c r="N38" s="4">
        <f t="shared" si="1"/>
        <v>5.0803199999999995</v>
      </c>
      <c r="O38" s="15" t="s">
        <v>38</v>
      </c>
    </row>
    <row r="39" spans="1:15" x14ac:dyDescent="0.3">
      <c r="A39" s="16"/>
      <c r="B39" s="16"/>
      <c r="C39" s="26"/>
      <c r="D39" s="23"/>
      <c r="E39" s="20"/>
      <c r="F39" s="4">
        <v>192416</v>
      </c>
      <c r="G39" s="4" t="s">
        <v>21</v>
      </c>
      <c r="H39" s="4" t="s">
        <v>0</v>
      </c>
      <c r="I39" s="28">
        <v>72</v>
      </c>
      <c r="J39" s="4" t="s">
        <v>1</v>
      </c>
      <c r="K39" s="5">
        <v>22.51</v>
      </c>
      <c r="L39" s="5">
        <f t="shared" si="0"/>
        <v>1620.72</v>
      </c>
      <c r="M39" s="4">
        <v>4.8599999999999997E-2</v>
      </c>
      <c r="N39" s="4">
        <f t="shared" si="1"/>
        <v>3.4991999999999996</v>
      </c>
      <c r="O39" s="16"/>
    </row>
    <row r="40" spans="1:15" x14ac:dyDescent="0.3">
      <c r="A40" s="16"/>
      <c r="B40" s="16"/>
      <c r="C40" s="26"/>
      <c r="D40" s="23"/>
      <c r="E40" s="20"/>
      <c r="F40" s="4">
        <v>192417</v>
      </c>
      <c r="G40" s="4" t="s">
        <v>22</v>
      </c>
      <c r="H40" s="4" t="s">
        <v>2</v>
      </c>
      <c r="I40" s="28">
        <v>124</v>
      </c>
      <c r="J40" s="4" t="s">
        <v>1</v>
      </c>
      <c r="K40" s="5">
        <v>20.12</v>
      </c>
      <c r="L40" s="5">
        <f t="shared" si="0"/>
        <v>2494.88</v>
      </c>
      <c r="M40" s="4">
        <v>4.5359999999999998E-2</v>
      </c>
      <c r="N40" s="4">
        <f t="shared" si="1"/>
        <v>5.6246399999999994</v>
      </c>
      <c r="O40" s="16"/>
    </row>
    <row r="41" spans="1:15" x14ac:dyDescent="0.3">
      <c r="A41" s="16"/>
      <c r="B41" s="16"/>
      <c r="C41" s="26"/>
      <c r="D41" s="23"/>
      <c r="E41" s="20"/>
      <c r="F41" s="4">
        <v>192418</v>
      </c>
      <c r="G41" s="4" t="s">
        <v>23</v>
      </c>
      <c r="H41" s="4" t="s">
        <v>2</v>
      </c>
      <c r="I41" s="28">
        <v>80</v>
      </c>
      <c r="J41" s="4" t="s">
        <v>1</v>
      </c>
      <c r="K41" s="5">
        <v>22.51</v>
      </c>
      <c r="L41" s="5">
        <f t="shared" si="0"/>
        <v>1800.8000000000002</v>
      </c>
      <c r="M41" s="4">
        <v>4.8599999999999997E-2</v>
      </c>
      <c r="N41" s="4">
        <f t="shared" si="1"/>
        <v>3.8879999999999999</v>
      </c>
      <c r="O41" s="16"/>
    </row>
    <row r="42" spans="1:15" x14ac:dyDescent="0.3">
      <c r="A42" s="16"/>
      <c r="B42" s="16"/>
      <c r="C42" s="26"/>
      <c r="D42" s="23"/>
      <c r="E42" s="20"/>
      <c r="F42" s="4">
        <v>192419</v>
      </c>
      <c r="G42" s="4" t="s">
        <v>24</v>
      </c>
      <c r="H42" s="4" t="s">
        <v>3</v>
      </c>
      <c r="I42" s="28">
        <v>100</v>
      </c>
      <c r="J42" s="4" t="s">
        <v>1</v>
      </c>
      <c r="K42" s="5">
        <v>20.12</v>
      </c>
      <c r="L42" s="5">
        <f t="shared" si="0"/>
        <v>2012</v>
      </c>
      <c r="M42" s="4">
        <v>4.5359999999999998E-2</v>
      </c>
      <c r="N42" s="4">
        <f t="shared" si="1"/>
        <v>4.5359999999999996</v>
      </c>
      <c r="O42" s="16"/>
    </row>
    <row r="43" spans="1:15" x14ac:dyDescent="0.3">
      <c r="A43" s="16"/>
      <c r="B43" s="16"/>
      <c r="C43" s="26"/>
      <c r="D43" s="23"/>
      <c r="E43" s="20"/>
      <c r="F43" s="4">
        <v>192420</v>
      </c>
      <c r="G43" s="4" t="s">
        <v>25</v>
      </c>
      <c r="H43" s="4" t="s">
        <v>3</v>
      </c>
      <c r="I43" s="28">
        <v>66</v>
      </c>
      <c r="J43" s="4" t="s">
        <v>1</v>
      </c>
      <c r="K43" s="5">
        <v>22.51</v>
      </c>
      <c r="L43" s="5">
        <f t="shared" si="0"/>
        <v>1485.66</v>
      </c>
      <c r="M43" s="4">
        <v>4.8599999999999997E-2</v>
      </c>
      <c r="N43" s="4">
        <f t="shared" ref="N43:N61" si="2">M43*I43</f>
        <v>3.2075999999999998</v>
      </c>
      <c r="O43" s="16"/>
    </row>
    <row r="44" spans="1:15" x14ac:dyDescent="0.3">
      <c r="A44" s="16"/>
      <c r="B44" s="16"/>
      <c r="C44" s="26"/>
      <c r="D44" s="23"/>
      <c r="E44" s="20"/>
      <c r="F44" s="4">
        <v>192421</v>
      </c>
      <c r="G44" s="4" t="s">
        <v>26</v>
      </c>
      <c r="H44" s="4" t="s">
        <v>4</v>
      </c>
      <c r="I44" s="28">
        <v>148</v>
      </c>
      <c r="J44" s="4" t="s">
        <v>1</v>
      </c>
      <c r="K44" s="5">
        <v>18.18</v>
      </c>
      <c r="L44" s="5">
        <f t="shared" si="0"/>
        <v>2690.64</v>
      </c>
      <c r="M44" s="4">
        <v>4.5359999999999998E-2</v>
      </c>
      <c r="N44" s="4">
        <f t="shared" si="2"/>
        <v>6.7132799999999992</v>
      </c>
      <c r="O44" s="16"/>
    </row>
    <row r="45" spans="1:15" x14ac:dyDescent="0.3">
      <c r="A45" s="16"/>
      <c r="B45" s="16"/>
      <c r="C45" s="26"/>
      <c r="D45" s="23"/>
      <c r="E45" s="20"/>
      <c r="F45" s="4">
        <v>192422</v>
      </c>
      <c r="G45" s="4" t="s">
        <v>27</v>
      </c>
      <c r="H45" s="4" t="s">
        <v>5</v>
      </c>
      <c r="I45" s="28">
        <v>124</v>
      </c>
      <c r="J45" s="4" t="s">
        <v>1</v>
      </c>
      <c r="K45" s="5">
        <v>20.43</v>
      </c>
      <c r="L45" s="5">
        <f t="shared" si="0"/>
        <v>2533.3200000000002</v>
      </c>
      <c r="M45" s="4">
        <v>4.8599999999999997E-2</v>
      </c>
      <c r="N45" s="4">
        <f t="shared" si="2"/>
        <v>6.0263999999999998</v>
      </c>
      <c r="O45" s="16"/>
    </row>
    <row r="46" spans="1:15" x14ac:dyDescent="0.3">
      <c r="A46" s="16"/>
      <c r="B46" s="16"/>
      <c r="C46" s="26"/>
      <c r="D46" s="23"/>
      <c r="E46" s="20"/>
      <c r="F46" s="4">
        <v>192423</v>
      </c>
      <c r="G46" s="4" t="s">
        <v>28</v>
      </c>
      <c r="H46" s="4" t="s">
        <v>6</v>
      </c>
      <c r="I46" s="28">
        <v>184</v>
      </c>
      <c r="J46" s="4" t="s">
        <v>1</v>
      </c>
      <c r="K46" s="5">
        <v>18.18</v>
      </c>
      <c r="L46" s="5">
        <f t="shared" si="0"/>
        <v>3345.12</v>
      </c>
      <c r="M46" s="4">
        <v>4.5359999999999998E-2</v>
      </c>
      <c r="N46" s="4">
        <f t="shared" si="2"/>
        <v>8.3462399999999999</v>
      </c>
      <c r="O46" s="16"/>
    </row>
    <row r="47" spans="1:15" x14ac:dyDescent="0.3">
      <c r="A47" s="16"/>
      <c r="B47" s="16"/>
      <c r="C47" s="26"/>
      <c r="D47" s="23"/>
      <c r="E47" s="20"/>
      <c r="F47" s="4">
        <v>192424</v>
      </c>
      <c r="G47" s="4" t="s">
        <v>29</v>
      </c>
      <c r="H47" s="4" t="s">
        <v>7</v>
      </c>
      <c r="I47" s="28">
        <v>112</v>
      </c>
      <c r="J47" s="4" t="s">
        <v>1</v>
      </c>
      <c r="K47" s="5">
        <v>20.43</v>
      </c>
      <c r="L47" s="5">
        <f t="shared" si="0"/>
        <v>2288.16</v>
      </c>
      <c r="M47" s="4">
        <v>4.8599999999999997E-2</v>
      </c>
      <c r="N47" s="4">
        <f t="shared" si="2"/>
        <v>5.4432</v>
      </c>
      <c r="O47" s="16"/>
    </row>
    <row r="48" spans="1:15" x14ac:dyDescent="0.3">
      <c r="A48" s="16"/>
      <c r="B48" s="16"/>
      <c r="C48" s="26"/>
      <c r="D48" s="23"/>
      <c r="E48" s="20"/>
      <c r="F48" s="4">
        <v>192425</v>
      </c>
      <c r="G48" s="4" t="s">
        <v>30</v>
      </c>
      <c r="H48" s="4" t="s">
        <v>8</v>
      </c>
      <c r="I48" s="28">
        <v>168</v>
      </c>
      <c r="J48" s="4" t="s">
        <v>1</v>
      </c>
      <c r="K48" s="5">
        <v>18.18</v>
      </c>
      <c r="L48" s="5">
        <f t="shared" si="0"/>
        <v>3054.24</v>
      </c>
      <c r="M48" s="4">
        <v>4.5359999999999998E-2</v>
      </c>
      <c r="N48" s="4">
        <f t="shared" si="2"/>
        <v>7.6204799999999997</v>
      </c>
      <c r="O48" s="16"/>
    </row>
    <row r="49" spans="1:15" x14ac:dyDescent="0.3">
      <c r="A49" s="17"/>
      <c r="B49" s="17"/>
      <c r="C49" s="27"/>
      <c r="D49" s="24"/>
      <c r="E49" s="21"/>
      <c r="F49" s="4">
        <v>192426</v>
      </c>
      <c r="G49" s="4" t="s">
        <v>31</v>
      </c>
      <c r="H49" s="4" t="s">
        <v>9</v>
      </c>
      <c r="I49" s="28">
        <v>100</v>
      </c>
      <c r="J49" s="4" t="s">
        <v>1</v>
      </c>
      <c r="K49" s="5">
        <v>20.43</v>
      </c>
      <c r="L49" s="5">
        <f t="shared" si="0"/>
        <v>2043</v>
      </c>
      <c r="M49" s="4">
        <v>4.8599999999999997E-2</v>
      </c>
      <c r="N49" s="4">
        <f t="shared" si="2"/>
        <v>4.8599999999999994</v>
      </c>
      <c r="O49" s="16"/>
    </row>
    <row r="50" spans="1:15" ht="14.4" customHeight="1" x14ac:dyDescent="0.3">
      <c r="A50" s="15">
        <v>1748391</v>
      </c>
      <c r="B50" s="15" t="s">
        <v>48</v>
      </c>
      <c r="C50" s="25" t="s">
        <v>49</v>
      </c>
      <c r="D50" s="22">
        <v>59</v>
      </c>
      <c r="E50" s="19" t="s">
        <v>40</v>
      </c>
      <c r="F50" s="4">
        <v>192415</v>
      </c>
      <c r="G50" s="4" t="s">
        <v>20</v>
      </c>
      <c r="H50" s="4" t="s">
        <v>0</v>
      </c>
      <c r="I50" s="28">
        <v>112</v>
      </c>
      <c r="J50" s="4" t="s">
        <v>1</v>
      </c>
      <c r="K50" s="5">
        <v>20.12</v>
      </c>
      <c r="L50" s="5">
        <f t="shared" si="0"/>
        <v>2253.44</v>
      </c>
      <c r="M50" s="4">
        <v>4.5359999999999998E-2</v>
      </c>
      <c r="N50" s="4">
        <f t="shared" si="2"/>
        <v>5.0803199999999995</v>
      </c>
      <c r="O50" s="15" t="s">
        <v>39</v>
      </c>
    </row>
    <row r="51" spans="1:15" x14ac:dyDescent="0.3">
      <c r="A51" s="16"/>
      <c r="B51" s="16"/>
      <c r="C51" s="26"/>
      <c r="D51" s="23"/>
      <c r="E51" s="20"/>
      <c r="F51" s="4">
        <v>192416</v>
      </c>
      <c r="G51" s="4" t="s">
        <v>21</v>
      </c>
      <c r="H51" s="4" t="s">
        <v>0</v>
      </c>
      <c r="I51" s="28">
        <v>76</v>
      </c>
      <c r="J51" s="4" t="s">
        <v>1</v>
      </c>
      <c r="K51" s="5">
        <v>22.51</v>
      </c>
      <c r="L51" s="5">
        <f t="shared" si="0"/>
        <v>1710.7600000000002</v>
      </c>
      <c r="M51" s="4">
        <v>4.8599999999999997E-2</v>
      </c>
      <c r="N51" s="4">
        <f t="shared" si="2"/>
        <v>3.6936</v>
      </c>
      <c r="O51" s="16"/>
    </row>
    <row r="52" spans="1:15" x14ac:dyDescent="0.3">
      <c r="A52" s="16"/>
      <c r="B52" s="16"/>
      <c r="C52" s="26"/>
      <c r="D52" s="23"/>
      <c r="E52" s="20"/>
      <c r="F52" s="4">
        <v>192417</v>
      </c>
      <c r="G52" s="4" t="s">
        <v>22</v>
      </c>
      <c r="H52" s="4" t="s">
        <v>2</v>
      </c>
      <c r="I52" s="28">
        <v>124</v>
      </c>
      <c r="J52" s="4" t="s">
        <v>1</v>
      </c>
      <c r="K52" s="5">
        <v>20.12</v>
      </c>
      <c r="L52" s="5">
        <f t="shared" si="0"/>
        <v>2494.88</v>
      </c>
      <c r="M52" s="4">
        <v>4.5359999999999998E-2</v>
      </c>
      <c r="N52" s="4">
        <f t="shared" si="2"/>
        <v>5.6246399999999994</v>
      </c>
      <c r="O52" s="16"/>
    </row>
    <row r="53" spans="1:15" x14ac:dyDescent="0.3">
      <c r="A53" s="16"/>
      <c r="B53" s="16"/>
      <c r="C53" s="26"/>
      <c r="D53" s="23"/>
      <c r="E53" s="20"/>
      <c r="F53" s="4">
        <v>192418</v>
      </c>
      <c r="G53" s="4" t="s">
        <v>23</v>
      </c>
      <c r="H53" s="4" t="s">
        <v>2</v>
      </c>
      <c r="I53" s="28">
        <v>82</v>
      </c>
      <c r="J53" s="4" t="s">
        <v>1</v>
      </c>
      <c r="K53" s="5">
        <v>22.51</v>
      </c>
      <c r="L53" s="5">
        <f t="shared" si="0"/>
        <v>1845.8200000000002</v>
      </c>
      <c r="M53" s="4">
        <v>4.8599999999999997E-2</v>
      </c>
      <c r="N53" s="4">
        <f t="shared" si="2"/>
        <v>3.9851999999999999</v>
      </c>
      <c r="O53" s="16"/>
    </row>
    <row r="54" spans="1:15" x14ac:dyDescent="0.3">
      <c r="A54" s="16"/>
      <c r="B54" s="16"/>
      <c r="C54" s="26"/>
      <c r="D54" s="23"/>
      <c r="E54" s="20"/>
      <c r="F54" s="4">
        <v>192419</v>
      </c>
      <c r="G54" s="4" t="s">
        <v>24</v>
      </c>
      <c r="H54" s="4" t="s">
        <v>3</v>
      </c>
      <c r="I54" s="28">
        <v>102</v>
      </c>
      <c r="J54" s="4" t="s">
        <v>1</v>
      </c>
      <c r="K54" s="5">
        <v>20.12</v>
      </c>
      <c r="L54" s="5">
        <f t="shared" si="0"/>
        <v>2052.2400000000002</v>
      </c>
      <c r="M54" s="4">
        <v>4.5359999999999998E-2</v>
      </c>
      <c r="N54" s="4">
        <f t="shared" si="2"/>
        <v>4.6267199999999997</v>
      </c>
      <c r="O54" s="16"/>
    </row>
    <row r="55" spans="1:15" x14ac:dyDescent="0.3">
      <c r="A55" s="16"/>
      <c r="B55" s="16"/>
      <c r="C55" s="26"/>
      <c r="D55" s="23"/>
      <c r="E55" s="20"/>
      <c r="F55" s="4">
        <v>192420</v>
      </c>
      <c r="G55" s="4" t="s">
        <v>25</v>
      </c>
      <c r="H55" s="4" t="s">
        <v>3</v>
      </c>
      <c r="I55" s="28">
        <v>66</v>
      </c>
      <c r="J55" s="4" t="s">
        <v>1</v>
      </c>
      <c r="K55" s="5">
        <v>22.51</v>
      </c>
      <c r="L55" s="5">
        <f t="shared" si="0"/>
        <v>1485.66</v>
      </c>
      <c r="M55" s="4">
        <v>4.8599999999999997E-2</v>
      </c>
      <c r="N55" s="4">
        <f t="shared" si="2"/>
        <v>3.2075999999999998</v>
      </c>
      <c r="O55" s="16"/>
    </row>
    <row r="56" spans="1:15" x14ac:dyDescent="0.3">
      <c r="A56" s="16"/>
      <c r="B56" s="16"/>
      <c r="C56" s="26"/>
      <c r="D56" s="23"/>
      <c r="E56" s="20"/>
      <c r="F56" s="4">
        <v>192421</v>
      </c>
      <c r="G56" s="4" t="s">
        <v>26</v>
      </c>
      <c r="H56" s="4" t="s">
        <v>4</v>
      </c>
      <c r="I56" s="28">
        <v>146</v>
      </c>
      <c r="J56" s="4" t="s">
        <v>1</v>
      </c>
      <c r="K56" s="5">
        <v>18.18</v>
      </c>
      <c r="L56" s="5">
        <f t="shared" si="0"/>
        <v>2654.2799999999997</v>
      </c>
      <c r="M56" s="4">
        <v>4.5359999999999998E-2</v>
      </c>
      <c r="N56" s="4">
        <f t="shared" si="2"/>
        <v>6.62256</v>
      </c>
      <c r="O56" s="16"/>
    </row>
    <row r="57" spans="1:15" x14ac:dyDescent="0.3">
      <c r="A57" s="16"/>
      <c r="B57" s="16"/>
      <c r="C57" s="26"/>
      <c r="D57" s="23"/>
      <c r="E57" s="20"/>
      <c r="F57" s="4">
        <v>192422</v>
      </c>
      <c r="G57" s="4" t="s">
        <v>27</v>
      </c>
      <c r="H57" s="4" t="s">
        <v>5</v>
      </c>
      <c r="I57" s="28">
        <v>120</v>
      </c>
      <c r="J57" s="4" t="s">
        <v>1</v>
      </c>
      <c r="K57" s="5">
        <v>20.43</v>
      </c>
      <c r="L57" s="5">
        <f t="shared" si="0"/>
        <v>2451.6</v>
      </c>
      <c r="M57" s="4">
        <v>4.8599999999999997E-2</v>
      </c>
      <c r="N57" s="4">
        <f t="shared" si="2"/>
        <v>5.8319999999999999</v>
      </c>
      <c r="O57" s="16"/>
    </row>
    <row r="58" spans="1:15" x14ac:dyDescent="0.3">
      <c r="A58" s="16"/>
      <c r="B58" s="16"/>
      <c r="C58" s="26"/>
      <c r="D58" s="23"/>
      <c r="E58" s="20"/>
      <c r="F58" s="4">
        <v>192423</v>
      </c>
      <c r="G58" s="4" t="s">
        <v>28</v>
      </c>
      <c r="H58" s="4" t="s">
        <v>6</v>
      </c>
      <c r="I58" s="28">
        <v>188</v>
      </c>
      <c r="J58" s="4" t="s">
        <v>1</v>
      </c>
      <c r="K58" s="5">
        <v>18.18</v>
      </c>
      <c r="L58" s="5">
        <f t="shared" si="0"/>
        <v>3417.84</v>
      </c>
      <c r="M58" s="4">
        <v>4.5359999999999998E-2</v>
      </c>
      <c r="N58" s="4">
        <f t="shared" si="2"/>
        <v>8.5276800000000001</v>
      </c>
      <c r="O58" s="16"/>
    </row>
    <row r="59" spans="1:15" x14ac:dyDescent="0.3">
      <c r="A59" s="16"/>
      <c r="B59" s="16"/>
      <c r="C59" s="26"/>
      <c r="D59" s="23"/>
      <c r="E59" s="20"/>
      <c r="F59" s="4">
        <v>192424</v>
      </c>
      <c r="G59" s="4" t="s">
        <v>29</v>
      </c>
      <c r="H59" s="4" t="s">
        <v>7</v>
      </c>
      <c r="I59" s="28">
        <v>112</v>
      </c>
      <c r="J59" s="4" t="s">
        <v>1</v>
      </c>
      <c r="K59" s="5">
        <v>20.43</v>
      </c>
      <c r="L59" s="5">
        <f t="shared" si="0"/>
        <v>2288.16</v>
      </c>
      <c r="M59" s="4">
        <v>4.8599999999999997E-2</v>
      </c>
      <c r="N59" s="4">
        <f t="shared" si="2"/>
        <v>5.4432</v>
      </c>
      <c r="O59" s="16"/>
    </row>
    <row r="60" spans="1:15" x14ac:dyDescent="0.3">
      <c r="A60" s="16"/>
      <c r="B60" s="16"/>
      <c r="C60" s="26"/>
      <c r="D60" s="23"/>
      <c r="E60" s="20"/>
      <c r="F60" s="4">
        <v>192425</v>
      </c>
      <c r="G60" s="4" t="s">
        <v>30</v>
      </c>
      <c r="H60" s="4" t="s">
        <v>8</v>
      </c>
      <c r="I60" s="28">
        <v>168</v>
      </c>
      <c r="J60" s="4" t="s">
        <v>1</v>
      </c>
      <c r="K60" s="5">
        <v>18.18</v>
      </c>
      <c r="L60" s="5">
        <f t="shared" si="0"/>
        <v>3054.24</v>
      </c>
      <c r="M60" s="4">
        <v>4.5359999999999998E-2</v>
      </c>
      <c r="N60" s="4">
        <f t="shared" si="2"/>
        <v>7.6204799999999997</v>
      </c>
      <c r="O60" s="16"/>
    </row>
    <row r="61" spans="1:15" x14ac:dyDescent="0.3">
      <c r="A61" s="17"/>
      <c r="B61" s="17"/>
      <c r="C61" s="27"/>
      <c r="D61" s="24"/>
      <c r="E61" s="21"/>
      <c r="F61" s="4">
        <v>192426</v>
      </c>
      <c r="G61" s="4" t="s">
        <v>31</v>
      </c>
      <c r="H61" s="4" t="s">
        <v>9</v>
      </c>
      <c r="I61" s="28">
        <v>98</v>
      </c>
      <c r="J61" s="4" t="s">
        <v>1</v>
      </c>
      <c r="K61" s="5">
        <v>20.43</v>
      </c>
      <c r="L61" s="5">
        <f t="shared" si="0"/>
        <v>2002.1399999999999</v>
      </c>
      <c r="M61" s="4">
        <v>4.8599999999999997E-2</v>
      </c>
      <c r="N61" s="4">
        <f t="shared" si="2"/>
        <v>4.7627999999999995</v>
      </c>
      <c r="O61" s="16"/>
    </row>
    <row r="62" spans="1:15" x14ac:dyDescent="0.3">
      <c r="E62" s="13"/>
      <c r="I62" s="1">
        <f>SUM(I2:I61)</f>
        <v>6976</v>
      </c>
      <c r="L62" s="2">
        <f>SUM(L2:L61)</f>
        <v>138686.50000000009</v>
      </c>
      <c r="N62" s="3"/>
    </row>
    <row r="63" spans="1:15" x14ac:dyDescent="0.3">
      <c r="E63" s="13"/>
      <c r="N63" s="3"/>
    </row>
    <row r="64" spans="1:15" x14ac:dyDescent="0.3">
      <c r="E64" s="13"/>
      <c r="N64" s="3"/>
    </row>
    <row r="65" spans="5:5" x14ac:dyDescent="0.3">
      <c r="E65" s="13"/>
    </row>
    <row r="66" spans="5:5" x14ac:dyDescent="0.3">
      <c r="E66" s="13"/>
    </row>
    <row r="67" spans="5:5" x14ac:dyDescent="0.3">
      <c r="E67" s="13"/>
    </row>
    <row r="68" spans="5:5" x14ac:dyDescent="0.3">
      <c r="E68" s="13"/>
    </row>
    <row r="69" spans="5:5" x14ac:dyDescent="0.3">
      <c r="E69" s="13"/>
    </row>
    <row r="70" spans="5:5" x14ac:dyDescent="0.3">
      <c r="E70" s="13"/>
    </row>
    <row r="71" spans="5:5" x14ac:dyDescent="0.3">
      <c r="E71" s="13"/>
    </row>
    <row r="72" spans="5:5" x14ac:dyDescent="0.3">
      <c r="E72" s="13"/>
    </row>
    <row r="73" spans="5:5" x14ac:dyDescent="0.3">
      <c r="E73" s="13"/>
    </row>
  </sheetData>
  <mergeCells count="30">
    <mergeCell ref="B38:B49"/>
    <mergeCell ref="C38:C49"/>
    <mergeCell ref="E38:E49"/>
    <mergeCell ref="C50:C61"/>
    <mergeCell ref="C2:C13"/>
    <mergeCell ref="C14:C25"/>
    <mergeCell ref="C26:C37"/>
    <mergeCell ref="A38:A49"/>
    <mergeCell ref="A50:A61"/>
    <mergeCell ref="A2:A13"/>
    <mergeCell ref="A14:A25"/>
    <mergeCell ref="A26:A37"/>
    <mergeCell ref="O38:O49"/>
    <mergeCell ref="O50:O61"/>
    <mergeCell ref="E2:E13"/>
    <mergeCell ref="D2:D13"/>
    <mergeCell ref="D14:D25"/>
    <mergeCell ref="D26:D37"/>
    <mergeCell ref="D38:D49"/>
    <mergeCell ref="D50:D61"/>
    <mergeCell ref="E26:E37"/>
    <mergeCell ref="E50:E61"/>
    <mergeCell ref="O2:O13"/>
    <mergeCell ref="O14:O25"/>
    <mergeCell ref="O26:O37"/>
    <mergeCell ref="E14:E25"/>
    <mergeCell ref="B2:B13"/>
    <mergeCell ref="B14:B25"/>
    <mergeCell ref="B26:B37"/>
    <mergeCell ref="B50:B6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顾莉娜</dc:creator>
  <cp:lastModifiedBy>顾莉娜</cp:lastModifiedBy>
  <dcterms:created xsi:type="dcterms:W3CDTF">2015-06-05T18:19:34Z</dcterms:created>
  <dcterms:modified xsi:type="dcterms:W3CDTF">2025-05-29T02:56:45Z</dcterms:modified>
</cp:coreProperties>
</file>