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Serta Solid\"/>
    </mc:Choice>
  </mc:AlternateContent>
  <xr:revisionPtr revIDLastSave="0" documentId="13_ncr:1_{E7BE2F5C-C80E-42F1-B478-62EEC85B6050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Ross Serta China Fabric" sheetId="1" r:id="rId1"/>
    <sheet name="Ross Serta fresh production" sheetId="2" r:id="rId2"/>
  </sheets>
  <definedNames>
    <definedName name="_xlnm._FilterDatabase" localSheetId="0" hidden="1">'Ross Serta China Fabric'!$B$1:$J$64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5" i="2" l="1"/>
  <c r="K110" i="2"/>
  <c r="K159" i="2" l="1"/>
  <c r="K47" i="2"/>
  <c r="O64" i="1" l="1"/>
  <c r="J64" i="1"/>
</calcChain>
</file>

<file path=xl/sharedStrings.xml><?xml version="1.0" encoding="utf-8"?>
<sst xmlns="http://schemas.openxmlformats.org/spreadsheetml/2006/main" count="1240" uniqueCount="460">
  <si>
    <t>Customer</t>
  </si>
  <si>
    <t>Customer PO#</t>
  </si>
  <si>
    <t>ITEM#</t>
  </si>
  <si>
    <t>Program Name</t>
  </si>
  <si>
    <t>Color</t>
  </si>
  <si>
    <t>Size</t>
  </si>
  <si>
    <t>Order qty</t>
  </si>
  <si>
    <t>Fabric qty(m)</t>
  </si>
  <si>
    <t>ROSS Serta Comfy Sleep</t>
  </si>
  <si>
    <t>ST20-4419</t>
  </si>
  <si>
    <t>RS-Serta 85gsm Microfiber Sheet Set</t>
  </si>
  <si>
    <t>Rose Smoke</t>
  </si>
  <si>
    <t>TWIN: 66X96"/21x30"(2)/39X75"+13"</t>
  </si>
  <si>
    <t>262cm</t>
  </si>
  <si>
    <t>ST20-4420</t>
  </si>
  <si>
    <t>FULL: 81X96"/21x30"(4)/54X75"+13"</t>
  </si>
  <si>
    <t>269cm</t>
  </si>
  <si>
    <t>ST20-4421</t>
  </si>
  <si>
    <t>QUEEN: 90x102"/21x30"(4)/60x80"+16"</t>
  </si>
  <si>
    <t>280cm</t>
  </si>
  <si>
    <t>290cm</t>
  </si>
  <si>
    <t>ST20-4422</t>
  </si>
  <si>
    <t>ST20-4423</t>
  </si>
  <si>
    <t>Black</t>
  </si>
  <si>
    <t>ST20-4424</t>
  </si>
  <si>
    <t>Bright White</t>
  </si>
  <si>
    <t>KING: 108x102"/21x40"(4)/78x80"+16"</t>
  </si>
  <si>
    <t>242cm</t>
  </si>
  <si>
    <t>C-KING: 108x102"/21x40"(4)/72x84"+16"</t>
  </si>
  <si>
    <t>ST20-4425</t>
  </si>
  <si>
    <t>ST20-4426</t>
  </si>
  <si>
    <t>Desert Sage</t>
  </si>
  <si>
    <t>ST20-4427</t>
  </si>
  <si>
    <t>ST20-4428</t>
  </si>
  <si>
    <t>Atmosphere</t>
  </si>
  <si>
    <t>ST20-4430</t>
  </si>
  <si>
    <t>ST20-4429</t>
  </si>
  <si>
    <t>ST20-4431</t>
  </si>
  <si>
    <t>ST20-4432</t>
  </si>
  <si>
    <t>ST20-4433</t>
  </si>
  <si>
    <t>Quiet Gray</t>
  </si>
  <si>
    <t>ST20-4435</t>
  </si>
  <si>
    <t>ST20-4434</t>
  </si>
  <si>
    <t>ST20-4436</t>
  </si>
  <si>
    <t>Monument</t>
  </si>
  <si>
    <t>ST20-4437</t>
  </si>
  <si>
    <t>ST20-4440</t>
  </si>
  <si>
    <t>ST20-4438</t>
  </si>
  <si>
    <t>Antique White</t>
  </si>
  <si>
    <t>ST20-4443</t>
  </si>
  <si>
    <t>ST20-4439</t>
  </si>
  <si>
    <t>ST20-4442</t>
  </si>
  <si>
    <t>ST20-4441</t>
  </si>
  <si>
    <t>ST21-4444</t>
  </si>
  <si>
    <t>RS-Serta 85gsm Microfiber Pillowcase</t>
  </si>
  <si>
    <t>SPC: 21x30"(2)</t>
  </si>
  <si>
    <t>ST21-4445</t>
  </si>
  <si>
    <t>KPC: 21x40"(2)</t>
  </si>
  <si>
    <t>ST21-4446</t>
  </si>
  <si>
    <t>ST21-4447</t>
  </si>
  <si>
    <t>ST21-4448</t>
  </si>
  <si>
    <t>Moonbeam</t>
  </si>
  <si>
    <t>ST21-4449</t>
  </si>
  <si>
    <t>ST21-4450</t>
  </si>
  <si>
    <t>Coronet</t>
  </si>
  <si>
    <t>ST21-4451</t>
  </si>
  <si>
    <t>ST21-4452</t>
  </si>
  <si>
    <t>High-Rise</t>
  </si>
  <si>
    <t>ST21-4453</t>
  </si>
  <si>
    <t>ST21-4454</t>
  </si>
  <si>
    <t>ST21-4455</t>
  </si>
  <si>
    <t>ST21-4456</t>
  </si>
  <si>
    <t>ST21-4457</t>
  </si>
  <si>
    <t>ST21-4458</t>
  </si>
  <si>
    <t>ST21-4459</t>
  </si>
  <si>
    <t>ST21-4460</t>
  </si>
  <si>
    <t>Nightshadow Blue</t>
  </si>
  <si>
    <t>ST21-4461</t>
  </si>
  <si>
    <t>ST21-4462</t>
  </si>
  <si>
    <t>ST21-4463</t>
  </si>
  <si>
    <t>China Fabric</t>
    <phoneticPr fontId="7" type="noConversion"/>
  </si>
  <si>
    <t>Rose Smoke</t>
    <phoneticPr fontId="7" type="noConversion"/>
  </si>
  <si>
    <t>China Finish Fabric width</t>
    <phoneticPr fontId="7" type="noConversion"/>
  </si>
  <si>
    <t>Oatmeal</t>
    <phoneticPr fontId="7" type="noConversion"/>
  </si>
  <si>
    <t>Black</t>
    <phoneticPr fontId="7" type="noConversion"/>
  </si>
  <si>
    <t>Bright White</t>
    <phoneticPr fontId="7" type="noConversion"/>
  </si>
  <si>
    <t>Container</t>
    <phoneticPr fontId="7" type="noConversion"/>
  </si>
  <si>
    <t>1 container</t>
    <phoneticPr fontId="7" type="noConversion"/>
  </si>
  <si>
    <r>
      <t>JLA China PO</t>
    </r>
    <r>
      <rPr>
        <b/>
        <sz val="10.5"/>
        <color theme="1"/>
        <rFont val="宋体"/>
        <family val="3"/>
        <charset val="134"/>
      </rPr>
      <t>#</t>
    </r>
    <phoneticPr fontId="7" type="noConversion"/>
  </si>
  <si>
    <t>Fabric width 290cm only for SPC, 242cm only for KPC</t>
    <phoneticPr fontId="7" type="noConversion"/>
  </si>
  <si>
    <t>Fabric width Remark</t>
    <phoneticPr fontId="7" type="noConversion"/>
  </si>
  <si>
    <t>4 width all for this color</t>
    <phoneticPr fontId="7" type="noConversion"/>
  </si>
  <si>
    <t>2 width all for this color</t>
    <phoneticPr fontId="7" type="noConversion"/>
  </si>
  <si>
    <t>3 width all for this color</t>
    <phoneticPr fontId="7" type="noConversion"/>
  </si>
  <si>
    <t>ST20-4465</t>
  </si>
  <si>
    <t>ST20-4466</t>
  </si>
  <si>
    <t>ST20-4467</t>
  </si>
  <si>
    <t>ST20-4468</t>
  </si>
  <si>
    <t>ST20-4469</t>
  </si>
  <si>
    <t>ST20-4470</t>
  </si>
  <si>
    <t>STONEWASH</t>
  </si>
  <si>
    <t>WHITE</t>
  </si>
  <si>
    <t>ATMOSPHERE</t>
  </si>
  <si>
    <t>RS-250304</t>
    <phoneticPr fontId="7" type="noConversion"/>
  </si>
  <si>
    <t>CASTLEROCK</t>
  </si>
  <si>
    <t>PAGEANT BLUE</t>
  </si>
  <si>
    <t>ST20-4471</t>
  </si>
  <si>
    <t>ST20-4472</t>
  </si>
  <si>
    <t>ST20-4473</t>
  </si>
  <si>
    <t>ST20-4474</t>
  </si>
  <si>
    <t>ST20-4475</t>
  </si>
  <si>
    <t>ST20-4476</t>
  </si>
  <si>
    <t>ST20-4477</t>
  </si>
  <si>
    <t>RS-250305</t>
    <phoneticPr fontId="7" type="noConversion"/>
  </si>
  <si>
    <t>ST20-4478</t>
  </si>
  <si>
    <t>ST20-4479</t>
  </si>
  <si>
    <t>ST20-4480</t>
  </si>
  <si>
    <t>ST20-4481</t>
  </si>
  <si>
    <t>ST20-4482</t>
  </si>
  <si>
    <t>ST20-4483</t>
  </si>
  <si>
    <t>ST20-4484</t>
  </si>
  <si>
    <t>ALLOY</t>
  </si>
  <si>
    <t>MICROCHIP</t>
  </si>
  <si>
    <t>BLACK</t>
  </si>
  <si>
    <t>RS-250306</t>
    <phoneticPr fontId="7" type="noConversion"/>
  </si>
  <si>
    <t>ST20-4485</t>
  </si>
  <si>
    <t>ST20-4486</t>
  </si>
  <si>
    <t>ST20-4487</t>
  </si>
  <si>
    <t>ST20-4488</t>
  </si>
  <si>
    <t>ST20-4489</t>
  </si>
  <si>
    <t>ST20-4490</t>
  </si>
  <si>
    <t>ST20-4491</t>
  </si>
  <si>
    <t>VINTAGE INDIGO</t>
  </si>
  <si>
    <t>TAUPE GREY</t>
  </si>
  <si>
    <t>RS-Serta 85gsm Microfiber Pillowcase</t>
    <phoneticPr fontId="7" type="noConversion"/>
  </si>
  <si>
    <t>RS-Serta 85gsm Microfiber Sheet Set</t>
    <phoneticPr fontId="7" type="noConversion"/>
  </si>
  <si>
    <t>ROSS Serta Comfy Sleep</t>
    <phoneticPr fontId="7" type="noConversion"/>
  </si>
  <si>
    <t>RS-250308</t>
    <phoneticPr fontId="7" type="noConversion"/>
  </si>
  <si>
    <t>ST20-4492</t>
  </si>
  <si>
    <t>ST20-4493</t>
  </si>
  <si>
    <t>ST20-4494</t>
  </si>
  <si>
    <t>ST20-4495</t>
  </si>
  <si>
    <t>ST20-4496</t>
  </si>
  <si>
    <t>ST21-4497</t>
  </si>
  <si>
    <t>ST21-4498</t>
  </si>
  <si>
    <t>ST21-4499</t>
  </si>
  <si>
    <t>ST21-4500</t>
  </si>
  <si>
    <t>ST21-4501</t>
  </si>
  <si>
    <t>ST21-4502</t>
  </si>
  <si>
    <t>ST21-4503</t>
  </si>
  <si>
    <t>ST21-4504</t>
  </si>
  <si>
    <t>ST21-4505</t>
  </si>
  <si>
    <t>ST21-4506</t>
  </si>
  <si>
    <t>ST21-4507</t>
  </si>
  <si>
    <t>ST21-4508</t>
  </si>
  <si>
    <t>ST20-4628</t>
  </si>
  <si>
    <t>ST20-4629</t>
  </si>
  <si>
    <t>ST20-4630</t>
  </si>
  <si>
    <t>ST20-4631</t>
  </si>
  <si>
    <t>ST20-4632</t>
  </si>
  <si>
    <t>ST20-4633</t>
  </si>
  <si>
    <t>ST20-4627</t>
  </si>
  <si>
    <t xml:space="preserve">White </t>
  </si>
  <si>
    <t>White</t>
  </si>
  <si>
    <t>Goblin blue</t>
  </si>
  <si>
    <t xml:space="preserve">Rainy Day </t>
  </si>
  <si>
    <t>Not received</t>
    <phoneticPr fontId="7" type="noConversion"/>
  </si>
  <si>
    <t>RS-250415</t>
  </si>
  <si>
    <t>RS-250416</t>
  </si>
  <si>
    <t>ST20-4634</t>
  </si>
  <si>
    <t>ST20-4635</t>
  </si>
  <si>
    <t>ST20-4636</t>
  </si>
  <si>
    <t>ST20-4637</t>
  </si>
  <si>
    <t>ST20-4638</t>
  </si>
  <si>
    <t>ST20-4639</t>
  </si>
  <si>
    <t>ST20-4640</t>
  </si>
  <si>
    <t xml:space="preserve">Black </t>
  </si>
  <si>
    <t xml:space="preserve">Monument </t>
  </si>
  <si>
    <t>Pale MaUve</t>
  </si>
  <si>
    <t>ST20-4641</t>
  </si>
  <si>
    <t>ST20-4642</t>
  </si>
  <si>
    <t>ST20-4643</t>
  </si>
  <si>
    <t>ST20-4644</t>
  </si>
  <si>
    <t>ST20-4645</t>
  </si>
  <si>
    <t>ST20-4646</t>
  </si>
  <si>
    <t>ST20-4647</t>
  </si>
  <si>
    <t>CastleRock</t>
  </si>
  <si>
    <t xml:space="preserve">Stone Wash </t>
  </si>
  <si>
    <t xml:space="preserve">Seagrass </t>
  </si>
  <si>
    <t>ST20-4648</t>
  </si>
  <si>
    <t>ST20-4649</t>
  </si>
  <si>
    <t>ST20-4650</t>
  </si>
  <si>
    <t>ST20-4651</t>
  </si>
  <si>
    <t>ST20-4652</t>
  </si>
  <si>
    <t>ST20-4653</t>
  </si>
  <si>
    <t>ST20-4654</t>
  </si>
  <si>
    <t xml:space="preserve">Vintage Blue </t>
  </si>
  <si>
    <t xml:space="preserve">Bijoux Blue </t>
  </si>
  <si>
    <t>RS-250418</t>
    <phoneticPr fontId="7" type="noConversion"/>
  </si>
  <si>
    <t>ST20-4655</t>
  </si>
  <si>
    <t>ST20-4656</t>
  </si>
  <si>
    <t>ST20-4657</t>
  </si>
  <si>
    <t>ST20-4658</t>
  </si>
  <si>
    <t>ST20-4659</t>
  </si>
  <si>
    <t>ST21-4660</t>
    <phoneticPr fontId="9" type="noConversion"/>
  </si>
  <si>
    <t>ST21-4661</t>
  </si>
  <si>
    <t>ST21-4662</t>
  </si>
  <si>
    <t>ST21-4663</t>
  </si>
  <si>
    <t>ST21-4664</t>
  </si>
  <si>
    <t>ST21-4666</t>
  </si>
  <si>
    <t>ST21-4668</t>
  </si>
  <si>
    <t>ST21-4669</t>
  </si>
  <si>
    <t>ST21-4670</t>
  </si>
  <si>
    <t>ST21-4672</t>
  </si>
  <si>
    <t>ST21-4673</t>
  </si>
  <si>
    <t>ST21-4674</t>
  </si>
  <si>
    <t>ST21-4676</t>
  </si>
  <si>
    <t>ST21-4678</t>
  </si>
  <si>
    <t>ST21-4679</t>
  </si>
  <si>
    <t>Pale Mauve</t>
  </si>
  <si>
    <t xml:space="preserve">CastleRock </t>
  </si>
  <si>
    <t>Vintage Indigo</t>
  </si>
  <si>
    <t>HIGHRISE</t>
    <phoneticPr fontId="7" type="noConversion"/>
  </si>
  <si>
    <t>MOONBEAM</t>
  </si>
  <si>
    <t>CORONET BLUE</t>
  </si>
  <si>
    <t>CORONET BLUE</t>
    <phoneticPr fontId="7" type="noConversion"/>
  </si>
  <si>
    <t>MONUMENT</t>
    <phoneticPr fontId="7" type="noConversion"/>
  </si>
  <si>
    <t>ANTIQUE WHITE</t>
    <phoneticPr fontId="7" type="noConversion"/>
  </si>
  <si>
    <t>BRT WHITE</t>
  </si>
  <si>
    <t>BRT WHITE</t>
    <phoneticPr fontId="7" type="noConversion"/>
  </si>
  <si>
    <t>11206661</t>
    <phoneticPr fontId="7" type="noConversion"/>
  </si>
  <si>
    <t>BRT WHT</t>
  </si>
  <si>
    <t>BLACK</t>
    <phoneticPr fontId="7" type="noConversion"/>
  </si>
  <si>
    <t>NIGHTSHADOW BL</t>
    <phoneticPr fontId="7" type="noConversion"/>
  </si>
  <si>
    <t>11206632</t>
    <phoneticPr fontId="7" type="noConversion"/>
  </si>
  <si>
    <t>11206684</t>
    <phoneticPr fontId="7" type="noConversion"/>
  </si>
  <si>
    <t>OATMEAL</t>
  </si>
  <si>
    <t>11206727</t>
    <phoneticPr fontId="7" type="noConversion"/>
  </si>
  <si>
    <t>11206780</t>
    <phoneticPr fontId="7" type="noConversion"/>
  </si>
  <si>
    <t>QUIET GRAY</t>
  </si>
  <si>
    <t>Prod-Dept</t>
    <phoneticPr fontId="7" type="noConversion"/>
  </si>
  <si>
    <t>India</t>
    <phoneticPr fontId="7" type="noConversion"/>
  </si>
  <si>
    <t>Ross July</t>
    <phoneticPr fontId="7" type="noConversion"/>
  </si>
  <si>
    <t>Original POE Month</t>
    <phoneticPr fontId="7" type="noConversion"/>
  </si>
  <si>
    <t>Ross Aug.</t>
    <phoneticPr fontId="7" type="noConversion"/>
  </si>
  <si>
    <t>Ross June</t>
    <phoneticPr fontId="7" type="noConversion"/>
  </si>
  <si>
    <t>PAK</t>
    <phoneticPr fontId="7" type="noConversion"/>
  </si>
  <si>
    <t>Ross Sep.</t>
    <phoneticPr fontId="7" type="noConversion"/>
  </si>
  <si>
    <t>RS-250409</t>
    <phoneticPr fontId="7" type="noConversion"/>
  </si>
  <si>
    <t>RS-250410</t>
    <phoneticPr fontId="7" type="noConversion"/>
  </si>
  <si>
    <t>ST20-4543</t>
  </si>
  <si>
    <t>ST20-4544</t>
  </si>
  <si>
    <t>ST20-4545</t>
  </si>
  <si>
    <t>ST20-4546</t>
  </si>
  <si>
    <t>ST20-4547</t>
  </si>
  <si>
    <t>ST20-4548</t>
  </si>
  <si>
    <t>ST20-4542</t>
  </si>
  <si>
    <t>ST20-4549</t>
  </si>
  <si>
    <t>ST20-4550</t>
  </si>
  <si>
    <t>ST20-4551</t>
  </si>
  <si>
    <t>ST20-4552</t>
  </si>
  <si>
    <t>ST20-4553</t>
  </si>
  <si>
    <t>ST20-4554</t>
  </si>
  <si>
    <t>ST20-4555</t>
  </si>
  <si>
    <t>ST20-4556</t>
  </si>
  <si>
    <t>ST20-4557</t>
  </si>
  <si>
    <t>ST20-4558</t>
  </si>
  <si>
    <t>ST20-4559</t>
  </si>
  <si>
    <t>ST20-4560</t>
  </si>
  <si>
    <t>ST20-4561</t>
  </si>
  <si>
    <t>ST20-4562</t>
  </si>
  <si>
    <t>ST20-4563</t>
  </si>
  <si>
    <t>ST20-4564</t>
  </si>
  <si>
    <t>ST20-4565</t>
  </si>
  <si>
    <t>ST20-4566</t>
  </si>
  <si>
    <t>ST20-4567</t>
  </si>
  <si>
    <t>ST20-4568</t>
  </si>
  <si>
    <t>ST20-4569</t>
  </si>
  <si>
    <t>ST20-4570</t>
  </si>
  <si>
    <t>ST20-4571</t>
  </si>
  <si>
    <t>ST20-4572</t>
  </si>
  <si>
    <t>ST20-4573</t>
  </si>
  <si>
    <t>ST20-4574</t>
  </si>
  <si>
    <t>ST20-4575</t>
  </si>
  <si>
    <t>ST20-4576</t>
  </si>
  <si>
    <t>ST20-4577</t>
  </si>
  <si>
    <t>ST20-4578</t>
  </si>
  <si>
    <t>ST20-4579</t>
  </si>
  <si>
    <t>ST20-4580</t>
  </si>
  <si>
    <t>ST20-4581</t>
  </si>
  <si>
    <t>ST21-4583</t>
  </si>
  <si>
    <t>ST21-4584</t>
  </si>
  <si>
    <t>ST21-4585</t>
  </si>
  <si>
    <t>ST21-4586</t>
  </si>
  <si>
    <t>ST21-4588</t>
  </si>
  <si>
    <t>ST21-4589</t>
  </si>
  <si>
    <t>ST21-4590</t>
  </si>
  <si>
    <t>ST21-4592</t>
  </si>
  <si>
    <t>ST21-4594</t>
  </si>
  <si>
    <t>ST21-4597</t>
  </si>
  <si>
    <t>ST21-4598</t>
  </si>
  <si>
    <t>ST21-4600</t>
  </si>
  <si>
    <t>ST21-4601</t>
  </si>
  <si>
    <t>ST21-4582</t>
  </si>
  <si>
    <t>RS-250411</t>
    <phoneticPr fontId="7" type="noConversion"/>
  </si>
  <si>
    <t>RS-250412</t>
    <phoneticPr fontId="7" type="noConversion"/>
  </si>
  <si>
    <t>ST20-4603</t>
  </si>
  <si>
    <t>ST20-4604</t>
  </si>
  <si>
    <t>ST20-4605</t>
  </si>
  <si>
    <t>ST20-4606</t>
  </si>
  <si>
    <t>ST20-4602</t>
  </si>
  <si>
    <t>ST21-4608</t>
  </si>
  <si>
    <t>ST21-4609</t>
  </si>
  <si>
    <t>ST21-4611</t>
  </si>
  <si>
    <t>ST21-4613</t>
  </si>
  <si>
    <t>ST21-4614</t>
  </si>
  <si>
    <t>ST21-4615</t>
  </si>
  <si>
    <t>ST21-4616</t>
  </si>
  <si>
    <t>ST21-4617</t>
  </si>
  <si>
    <t>ST21-4619</t>
  </si>
  <si>
    <t>ST21-4621</t>
  </si>
  <si>
    <t>ST21-4623</t>
  </si>
  <si>
    <t>ST21-4624</t>
  </si>
  <si>
    <t>ST21-4626</t>
  </si>
  <si>
    <t>ST21-4607</t>
  </si>
  <si>
    <t xml:space="preserve">Highrise </t>
  </si>
  <si>
    <t xml:space="preserve">Pagent Blue </t>
  </si>
  <si>
    <t>Quiet Grey</t>
  </si>
  <si>
    <t>Nirvana</t>
  </si>
  <si>
    <t>Charcoal</t>
    <phoneticPr fontId="10" type="noConversion"/>
  </si>
  <si>
    <t>Charcoal</t>
  </si>
  <si>
    <t>Ruby Wine</t>
  </si>
  <si>
    <t>Night Shadow</t>
  </si>
  <si>
    <t xml:space="preserve">Atmospehere </t>
  </si>
  <si>
    <t xml:space="preserve">Stonewash </t>
  </si>
  <si>
    <t>Moonbeam</t>
    <phoneticPr fontId="7" type="noConversion"/>
  </si>
  <si>
    <t>Atmosphere</t>
    <phoneticPr fontId="7" type="noConversion"/>
  </si>
  <si>
    <t>Stone Wash</t>
    <phoneticPr fontId="7" type="noConversion"/>
  </si>
  <si>
    <t>Seagrass</t>
    <phoneticPr fontId="7" type="noConversion"/>
  </si>
  <si>
    <t xml:space="preserve">Pagent Blue </t>
    <phoneticPr fontId="7" type="noConversion"/>
  </si>
  <si>
    <t xml:space="preserve">Quiet Gray </t>
    <phoneticPr fontId="7" type="noConversion"/>
  </si>
  <si>
    <t>White</t>
    <phoneticPr fontId="7" type="noConversion"/>
  </si>
  <si>
    <t>White</t>
    <phoneticPr fontId="10" type="noConversion"/>
  </si>
  <si>
    <t>Highrise</t>
  </si>
  <si>
    <t xml:space="preserve">Night Shadow </t>
    <phoneticPr fontId="7" type="noConversion"/>
  </si>
  <si>
    <t xml:space="preserve">Goblin blue </t>
  </si>
  <si>
    <t>PAK Cost</t>
    <phoneticPr fontId="7" type="noConversion"/>
  </si>
  <si>
    <t>RS-250210-PAK</t>
    <phoneticPr fontId="7" type="noConversion"/>
  </si>
  <si>
    <t>New POE Price</t>
    <phoneticPr fontId="7" type="noConversion"/>
  </si>
  <si>
    <t>RS-250211-PAK</t>
    <phoneticPr fontId="7" type="noConversion"/>
  </si>
  <si>
    <t>RS-250214-PAK</t>
    <phoneticPr fontId="7" type="noConversion"/>
  </si>
  <si>
    <t>RS-250212-PAK</t>
    <phoneticPr fontId="7" type="noConversion"/>
  </si>
  <si>
    <t>RS-250215-PAK</t>
    <phoneticPr fontId="7" type="noConversion"/>
  </si>
  <si>
    <t>RS-250213-PAK</t>
    <phoneticPr fontId="7" type="noConversion"/>
  </si>
  <si>
    <t>PAK Office</t>
    <phoneticPr fontId="7" type="noConversion"/>
  </si>
  <si>
    <t>RS-250426</t>
  </si>
  <si>
    <t>RS-250427</t>
  </si>
  <si>
    <t>RS-250428</t>
  </si>
  <si>
    <t>RS-250430</t>
  </si>
  <si>
    <t>ST20-4681</t>
  </si>
  <si>
    <t>ST20-4682</t>
  </si>
  <si>
    <t>ST20-4683</t>
  </si>
  <si>
    <t>ST20-4684</t>
  </si>
  <si>
    <t>ST20-4685</t>
  </si>
  <si>
    <t>ST20-4686</t>
  </si>
  <si>
    <t>ST20-4680</t>
  </si>
  <si>
    <t>ST20-4687</t>
  </si>
  <si>
    <t>ST20-4688</t>
  </si>
  <si>
    <t>ST20-4689</t>
  </si>
  <si>
    <t>ST20-4690</t>
  </si>
  <si>
    <t>ST20-4691</t>
  </si>
  <si>
    <t>ST20-4692</t>
  </si>
  <si>
    <t>ST20-4693</t>
  </si>
  <si>
    <t>ST20-4694</t>
  </si>
  <si>
    <t>ST20-4695</t>
  </si>
  <si>
    <t>ST20-4696</t>
  </si>
  <si>
    <t>ST20-4697</t>
  </si>
  <si>
    <t>ST20-4698</t>
  </si>
  <si>
    <t>ST20-4699</t>
  </si>
  <si>
    <t>ST20-4700</t>
  </si>
  <si>
    <t>ST20-4701</t>
  </si>
  <si>
    <t>ST20-4702</t>
  </si>
  <si>
    <t>ST20-4703</t>
  </si>
  <si>
    <t>ST20-4704</t>
  </si>
  <si>
    <t>ST20-4705</t>
  </si>
  <si>
    <t>ST20-4706</t>
  </si>
  <si>
    <t>ST20-4707</t>
  </si>
  <si>
    <t>ST20-4708</t>
  </si>
  <si>
    <t>ST20-4709</t>
  </si>
  <si>
    <t>ST20-4710</t>
  </si>
  <si>
    <t>ST20-4711</t>
  </si>
  <si>
    <t>ST20-4712</t>
  </si>
  <si>
    <t>ST20-4713</t>
  </si>
  <si>
    <t>ST20-4714</t>
  </si>
  <si>
    <t>ST20-4715</t>
  </si>
  <si>
    <t>ST20-4716</t>
  </si>
  <si>
    <t>ST20-4717</t>
  </si>
  <si>
    <t>ST20-4718</t>
  </si>
  <si>
    <t>ST20-4719</t>
  </si>
  <si>
    <t>ST20-4720</t>
  </si>
  <si>
    <t>ST20-4721</t>
  </si>
  <si>
    <t>ST20-4722</t>
  </si>
  <si>
    <t>ST20-4723</t>
  </si>
  <si>
    <t>ST20-4724</t>
  </si>
  <si>
    <t>ST20-4725</t>
  </si>
  <si>
    <t xml:space="preserve"> Cost</t>
    <phoneticPr fontId="7" type="noConversion"/>
  </si>
  <si>
    <t>WHITE</t>
    <phoneticPr fontId="7" type="noConversion"/>
  </si>
  <si>
    <t>MICROCHIP</t>
    <phoneticPr fontId="7" type="noConversion"/>
  </si>
  <si>
    <t>CORONET BL</t>
    <phoneticPr fontId="7" type="noConversion"/>
  </si>
  <si>
    <t>ATMOSPHERE</t>
    <phoneticPr fontId="7" type="noConversion"/>
  </si>
  <si>
    <t xml:space="preserve"> RS-250408</t>
    <phoneticPr fontId="7" type="noConversion"/>
  </si>
  <si>
    <t xml:space="preserve"> RS-250407</t>
    <phoneticPr fontId="7" type="noConversion"/>
  </si>
  <si>
    <t xml:space="preserve"> RS-250406</t>
    <phoneticPr fontId="7" type="noConversion"/>
  </si>
  <si>
    <t xml:space="preserve"> RS-250405</t>
    <phoneticPr fontId="7" type="noConversion"/>
  </si>
  <si>
    <t>Factory</t>
    <phoneticPr fontId="7" type="noConversion"/>
  </si>
  <si>
    <t>ship date</t>
    <phoneticPr fontId="7" type="noConversion"/>
  </si>
  <si>
    <t>7/7/2025</t>
    <phoneticPr fontId="7" type="noConversion"/>
  </si>
  <si>
    <t>Alok</t>
    <phoneticPr fontId="7" type="noConversion"/>
  </si>
  <si>
    <t>6/30/2025</t>
    <phoneticPr fontId="7" type="noConversion"/>
  </si>
  <si>
    <t>UTOPIA</t>
    <phoneticPr fontId="7" type="noConversion"/>
  </si>
  <si>
    <t>8/8/2025</t>
    <phoneticPr fontId="7" type="noConversion"/>
  </si>
  <si>
    <t>ST21-4726</t>
    <phoneticPr fontId="9" type="noConversion"/>
  </si>
  <si>
    <t>ST21-4727</t>
  </si>
  <si>
    <t>ST21-4728</t>
  </si>
  <si>
    <t>ST21-4729</t>
  </si>
  <si>
    <t>ST21-4730</t>
  </si>
  <si>
    <t>ST21-4731</t>
  </si>
  <si>
    <t>ST21-4732</t>
  </si>
  <si>
    <t>ST21-4733</t>
  </si>
  <si>
    <t>ST21-4734</t>
  </si>
  <si>
    <t>ST21-4735</t>
  </si>
  <si>
    <t>ST21-4736</t>
  </si>
  <si>
    <t>ST21-4737</t>
  </si>
  <si>
    <t>ST21-4738</t>
  </si>
  <si>
    <t>ST21-4739</t>
  </si>
  <si>
    <t>RS-250429</t>
    <phoneticPr fontId="7" type="noConversion"/>
  </si>
  <si>
    <t>ST20-4464</t>
    <phoneticPr fontId="7" type="noConversion"/>
  </si>
  <si>
    <t xml:space="preserve"> RS-250303</t>
    <phoneticPr fontId="7" type="noConversion"/>
  </si>
  <si>
    <t>RS-250425</t>
    <phoneticPr fontId="7" type="noConversion"/>
  </si>
  <si>
    <t>11206552</t>
    <phoneticPr fontId="7" type="noConversion"/>
  </si>
  <si>
    <t>RS-250434</t>
    <phoneticPr fontId="7" type="noConversion"/>
  </si>
  <si>
    <t>11234230</t>
    <phoneticPr fontId="7" type="noConversion"/>
  </si>
  <si>
    <t>RS-250435</t>
    <phoneticPr fontId="7" type="noConversion"/>
  </si>
  <si>
    <t>RS-250307</t>
    <phoneticPr fontId="7" type="noConversion"/>
  </si>
  <si>
    <t>RS-250414</t>
    <phoneticPr fontId="7" type="noConversion"/>
  </si>
  <si>
    <t>RS-250431</t>
    <phoneticPr fontId="7" type="noConversion"/>
  </si>
  <si>
    <t>RS-250413</t>
    <phoneticPr fontId="7" type="noConversion"/>
  </si>
  <si>
    <t>RS-250417</t>
    <phoneticPr fontId="7" type="noConversion"/>
  </si>
  <si>
    <t xml:space="preserve"> RS-250404</t>
    <phoneticPr fontId="7" type="noConversion"/>
  </si>
  <si>
    <t>SW</t>
    <phoneticPr fontId="7" type="noConversion"/>
  </si>
  <si>
    <t>9/10-9/16</t>
  </si>
  <si>
    <t>9/10-9/16</t>
    <phoneticPr fontId="7" type="noConversion"/>
  </si>
  <si>
    <t>8/26-9/3</t>
    <phoneticPr fontId="7" type="noConversion"/>
  </si>
  <si>
    <t>11324909</t>
    <phoneticPr fontId="7" type="noConversion"/>
  </si>
  <si>
    <t>11324928</t>
    <phoneticPr fontId="7" type="noConversion"/>
  </si>
  <si>
    <t>11324941</t>
    <phoneticPr fontId="7" type="noConversion"/>
  </si>
  <si>
    <t>11324962</t>
    <phoneticPr fontId="7" type="noConversion"/>
  </si>
  <si>
    <t>11325188</t>
    <phoneticPr fontId="7" type="noConversion"/>
  </si>
  <si>
    <t>11323668</t>
    <phoneticPr fontId="7" type="noConversion"/>
  </si>
  <si>
    <t>9/30-10/5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</si>
</sst>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26" formatCode="\$#,##0.00_);[Red]\(\$#,##0.00\)"/>
    <numFmt numFmtId="176" formatCode="0_ "/>
    <numFmt numFmtId="177" formatCode="[$$-409]#,##0.00;\-[$$-409]#,##0.00"/>
    <numFmt numFmtId="178" formatCode="\$#,##0.00;\-\$#,##0.00"/>
    <numFmt numFmtId="179" formatCode="_(&quot;$&quot;* #,##0.00_);_(&quot;$&quot;* \(#,##0.00\);_(&quot;$&quot;* &quot;-&quot;??_);_(@_)"/>
  </numFmts>
  <fonts count="15" x14ac:knownFonts="1">
    <font>
      <sz val="11"/>
      <name val="Calibri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0.5"/>
      <color theme="1"/>
      <name val="Calibri"/>
      <family val="2"/>
    </font>
    <font>
      <sz val="10.5"/>
      <color theme="1"/>
      <name val="Calibri"/>
      <family val="2"/>
    </font>
    <font>
      <b/>
      <sz val="11"/>
      <name val="Calibri"/>
      <family val="2"/>
    </font>
    <font>
      <b/>
      <sz val="10.5"/>
      <color theme="1"/>
      <name val="宋体"/>
      <family val="3"/>
      <charset val="134"/>
    </font>
    <font>
      <sz val="9"/>
      <name val="Calibri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8"/>
      <name val="Arial"/>
      <family val="2"/>
    </font>
    <font>
      <sz val="10.5"/>
      <name val="Calibri"/>
      <family val="2"/>
    </font>
    <font>
      <strike/>
      <sz val="10.5"/>
      <color theme="1"/>
      <name val="Calibri"/>
      <family val="2"/>
    </font>
    <font>
      <b/>
      <strike/>
      <sz val="10.5"/>
      <color theme="1"/>
      <name val="Calibri"/>
      <family val="2"/>
    </font>
    <font>
      <strike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177" fontId="0" fillId="0" borderId="0" applyFill="0" applyBorder="0"/>
    <xf numFmtId="177" fontId="8" fillId="0" borderId="0"/>
    <xf numFmtId="177" fontId="2" fillId="0" borderId="0"/>
    <xf numFmtId="179" fontId="1" fillId="0" borderId="0" applyFont="0" applyFill="0" applyBorder="0" applyAlignment="0" applyProtection="0"/>
  </cellStyleXfs>
  <cellXfs count="66">
    <xf numFmtId="177" fontId="0" fillId="0" borderId="0" xfId="0"/>
    <xf numFmtId="177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Font="1" applyFill="1" applyBorder="1" applyAlignment="1">
      <alignment horizontal="center" vertical="center" wrapText="1"/>
    </xf>
    <xf numFmtId="177" fontId="3" fillId="2" borderId="2" xfId="0" applyFont="1" applyFill="1" applyBorder="1" applyAlignment="1">
      <alignment horizontal="center" vertical="center" wrapText="1"/>
    </xf>
    <xf numFmtId="177" fontId="5" fillId="0" borderId="1" xfId="0" applyFont="1" applyBorder="1" applyAlignment="1">
      <alignment horizontal="center" vertical="center" wrapText="1"/>
    </xf>
    <xf numFmtId="177" fontId="5" fillId="3" borderId="1" xfId="0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177" fontId="3" fillId="0" borderId="2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177" fontId="3" fillId="0" borderId="1" xfId="0" applyFont="1" applyFill="1" applyBorder="1" applyAlignment="1">
      <alignment horizontal="center" vertical="center" wrapText="1"/>
    </xf>
    <xf numFmtId="177" fontId="4" fillId="0" borderId="2" xfId="0" applyFont="1" applyFill="1" applyBorder="1" applyAlignment="1">
      <alignment horizontal="center" vertical="center" wrapText="1"/>
    </xf>
    <xf numFmtId="176" fontId="0" fillId="0" borderId="0" xfId="0" applyNumberFormat="1"/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77" fontId="8" fillId="5" borderId="1" xfId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7" fontId="4" fillId="6" borderId="2" xfId="0" applyFont="1" applyFill="1" applyBorder="1" applyAlignment="1">
      <alignment horizontal="center" vertical="center" wrapText="1"/>
    </xf>
    <xf numFmtId="178" fontId="4" fillId="6" borderId="2" xfId="0" applyNumberFormat="1" applyFont="1" applyFill="1" applyBorder="1" applyAlignment="1">
      <alignment horizontal="center" vertical="center" wrapText="1"/>
    </xf>
    <xf numFmtId="26" fontId="3" fillId="2" borderId="2" xfId="0" applyNumberFormat="1" applyFont="1" applyFill="1" applyBorder="1" applyAlignment="1">
      <alignment horizontal="center" vertical="center" wrapText="1"/>
    </xf>
    <xf numFmtId="26" fontId="4" fillId="0" borderId="2" xfId="0" applyNumberFormat="1" applyFont="1" applyFill="1" applyBorder="1" applyAlignment="1">
      <alignment horizontal="center" vertical="center" wrapText="1"/>
    </xf>
    <xf numFmtId="26" fontId="0" fillId="0" borderId="0" xfId="0" applyNumberFormat="1"/>
    <xf numFmtId="26" fontId="4" fillId="7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/>
    <xf numFmtId="14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6" fontId="13" fillId="4" borderId="2" xfId="0" applyNumberFormat="1" applyFont="1" applyFill="1" applyBorder="1" applyAlignment="1">
      <alignment horizontal="center" vertical="center" wrapText="1"/>
    </xf>
    <xf numFmtId="177" fontId="14" fillId="0" borderId="1" xfId="0" applyFont="1" applyBorder="1" applyAlignment="1">
      <alignment horizontal="center" vertical="center" wrapText="1"/>
    </xf>
    <xf numFmtId="177" fontId="14" fillId="3" borderId="1" xfId="0" applyFont="1" applyFill="1" applyBorder="1" applyAlignment="1">
      <alignment horizontal="center" vertical="center" wrapText="1"/>
    </xf>
    <xf numFmtId="177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177" fontId="12" fillId="0" borderId="3" xfId="0" applyFont="1" applyFill="1" applyBorder="1" applyAlignment="1">
      <alignment horizontal="center" vertical="center" wrapText="1"/>
    </xf>
    <xf numFmtId="177" fontId="12" fillId="0" borderId="5" xfId="0" applyFont="1" applyFill="1" applyBorder="1" applyAlignment="1">
      <alignment horizontal="center" vertical="center" wrapText="1"/>
    </xf>
    <xf numFmtId="177" fontId="12" fillId="0" borderId="4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7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7" fontId="13" fillId="0" borderId="3" xfId="0" applyFont="1" applyFill="1" applyBorder="1" applyAlignment="1">
      <alignment horizontal="center" vertical="center" wrapText="1"/>
    </xf>
    <xf numFmtId="177" fontId="13" fillId="0" borderId="4" xfId="0" applyFont="1" applyFill="1" applyBorder="1" applyAlignment="1">
      <alignment horizontal="center" vertical="center" wrapText="1"/>
    </xf>
    <xf numFmtId="177" fontId="13" fillId="0" borderId="5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7" fontId="11" fillId="0" borderId="1" xfId="2" applyFont="1" applyFill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4">
    <cellStyle name="Currency 10" xfId="3" xr:uid="{AA1D8889-DA78-47A8-BBB5-F0FD959BD204}"/>
    <cellStyle name="Normal 38" xfId="2" xr:uid="{00000000-0005-0000-0000-000000000000}"/>
    <cellStyle name="Normal_2010 NY-showroom sheet set for JCP 0330" xfId="1" xr:uid="{00000000-0005-0000-0000-00000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workbookViewId="0">
      <selection activeCell="A2" sqref="A2:P64"/>
    </sheetView>
  </sheetViews>
  <sheetFormatPr defaultColWidth="9.140625" defaultRowHeight="15" x14ac:dyDescent="0.25"/>
  <cols>
    <col min="1" max="1" width="10.28515625" style="1" customWidth="1"/>
    <col min="2" max="2" width="11" style="1" customWidth="1"/>
    <col min="3" max="3" width="10.140625" style="28" customWidth="1"/>
    <col min="4" max="4" width="11.85546875" style="1" customWidth="1"/>
    <col min="5" max="5" width="12.5703125" style="1" customWidth="1"/>
    <col min="6" max="6" width="15.28515625" style="1" customWidth="1"/>
    <col min="7" max="7" width="36" style="1" customWidth="1"/>
    <col min="8" max="9" width="12.140625" style="21" customWidth="1"/>
    <col min="10" max="10" width="9.28515625" style="2" customWidth="1"/>
    <col min="11" max="12" width="11.5703125" style="12" customWidth="1"/>
    <col min="13" max="13" width="13.140625" style="12" customWidth="1"/>
    <col min="14" max="14" width="12.7109375" style="3" customWidth="1"/>
    <col min="15" max="15" width="8.85546875" style="3" customWidth="1"/>
    <col min="16" max="16" width="11.5703125" style="12" customWidth="1"/>
    <col min="17" max="16384" width="9.140625" style="1"/>
  </cols>
  <sheetData>
    <row r="1" spans="1:16" ht="30" x14ac:dyDescent="0.25">
      <c r="A1" s="4" t="s">
        <v>0</v>
      </c>
      <c r="B1" s="4" t="s">
        <v>88</v>
      </c>
      <c r="C1" s="16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19" t="s">
        <v>346</v>
      </c>
      <c r="I1" s="19" t="s">
        <v>348</v>
      </c>
      <c r="J1" s="7" t="s">
        <v>6</v>
      </c>
      <c r="K1" s="11" t="s">
        <v>86</v>
      </c>
      <c r="L1" s="11" t="s">
        <v>240</v>
      </c>
      <c r="M1" s="11" t="s">
        <v>80</v>
      </c>
      <c r="N1" s="8" t="s">
        <v>82</v>
      </c>
      <c r="O1" s="9" t="s">
        <v>7</v>
      </c>
      <c r="P1" s="13" t="s">
        <v>90</v>
      </c>
    </row>
    <row r="2" spans="1:16" ht="15.95" customHeight="1" x14ac:dyDescent="0.25">
      <c r="A2" s="41" t="s">
        <v>8</v>
      </c>
      <c r="B2" s="41" t="s">
        <v>347</v>
      </c>
      <c r="C2" s="49">
        <v>11207184</v>
      </c>
      <c r="D2" s="30" t="s">
        <v>9</v>
      </c>
      <c r="E2" s="48" t="s">
        <v>10</v>
      </c>
      <c r="F2" s="42" t="s">
        <v>11</v>
      </c>
      <c r="G2" s="31" t="s">
        <v>12</v>
      </c>
      <c r="H2" s="32">
        <v>4.54</v>
      </c>
      <c r="I2" s="32">
        <v>7.99</v>
      </c>
      <c r="J2" s="33">
        <v>1572</v>
      </c>
      <c r="K2" s="45" t="s">
        <v>87</v>
      </c>
      <c r="L2" s="45" t="s">
        <v>354</v>
      </c>
      <c r="M2" s="45" t="s">
        <v>81</v>
      </c>
      <c r="N2" s="34" t="s">
        <v>13</v>
      </c>
      <c r="O2" s="35">
        <v>5164</v>
      </c>
      <c r="P2" s="42" t="s">
        <v>91</v>
      </c>
    </row>
    <row r="3" spans="1:16" ht="15.95" customHeight="1" x14ac:dyDescent="0.25">
      <c r="A3" s="41"/>
      <c r="B3" s="41"/>
      <c r="C3" s="49"/>
      <c r="D3" s="30" t="s">
        <v>14</v>
      </c>
      <c r="E3" s="48"/>
      <c r="F3" s="44"/>
      <c r="G3" s="31" t="s">
        <v>15</v>
      </c>
      <c r="H3" s="32">
        <v>5.81</v>
      </c>
      <c r="I3" s="32">
        <v>9.64</v>
      </c>
      <c r="J3" s="33">
        <v>1160</v>
      </c>
      <c r="K3" s="46"/>
      <c r="L3" s="46"/>
      <c r="M3" s="46"/>
      <c r="N3" s="34" t="s">
        <v>16</v>
      </c>
      <c r="O3" s="35">
        <v>5246</v>
      </c>
      <c r="P3" s="44"/>
    </row>
    <row r="4" spans="1:16" ht="15.95" customHeight="1" x14ac:dyDescent="0.25">
      <c r="A4" s="41"/>
      <c r="B4" s="41"/>
      <c r="C4" s="49"/>
      <c r="D4" s="30" t="s">
        <v>17</v>
      </c>
      <c r="E4" s="48"/>
      <c r="F4" s="44"/>
      <c r="G4" s="31" t="s">
        <v>18</v>
      </c>
      <c r="H4" s="32">
        <v>6.45</v>
      </c>
      <c r="I4" s="32">
        <v>10.74</v>
      </c>
      <c r="J4" s="33">
        <v>1188</v>
      </c>
      <c r="K4" s="46"/>
      <c r="L4" s="46"/>
      <c r="M4" s="46"/>
      <c r="N4" s="34" t="s">
        <v>19</v>
      </c>
      <c r="O4" s="35">
        <v>2847</v>
      </c>
      <c r="P4" s="44"/>
    </row>
    <row r="5" spans="1:16" ht="15.95" customHeight="1" x14ac:dyDescent="0.25">
      <c r="A5" s="41"/>
      <c r="B5" s="41"/>
      <c r="C5" s="49"/>
      <c r="D5" s="30"/>
      <c r="E5" s="48"/>
      <c r="F5" s="43"/>
      <c r="G5" s="31"/>
      <c r="H5" s="32"/>
      <c r="I5" s="32"/>
      <c r="J5" s="33"/>
      <c r="K5" s="46"/>
      <c r="L5" s="46"/>
      <c r="M5" s="47"/>
      <c r="N5" s="34" t="s">
        <v>20</v>
      </c>
      <c r="O5" s="35">
        <v>7597</v>
      </c>
      <c r="P5" s="43"/>
    </row>
    <row r="6" spans="1:16" ht="15.95" customHeight="1" x14ac:dyDescent="0.25">
      <c r="A6" s="41"/>
      <c r="B6" s="41"/>
      <c r="C6" s="49"/>
      <c r="D6" s="30" t="s">
        <v>21</v>
      </c>
      <c r="E6" s="48"/>
      <c r="F6" s="42" t="s">
        <v>83</v>
      </c>
      <c r="G6" s="31" t="s">
        <v>18</v>
      </c>
      <c r="H6" s="32">
        <v>6.45</v>
      </c>
      <c r="I6" s="32">
        <v>10.74</v>
      </c>
      <c r="J6" s="33">
        <v>1188</v>
      </c>
      <c r="K6" s="46"/>
      <c r="L6" s="46"/>
      <c r="M6" s="45" t="s">
        <v>83</v>
      </c>
      <c r="N6" s="34" t="s">
        <v>19</v>
      </c>
      <c r="O6" s="35">
        <v>2847</v>
      </c>
      <c r="P6" s="42" t="s">
        <v>92</v>
      </c>
    </row>
    <row r="7" spans="1:16" ht="15.95" customHeight="1" x14ac:dyDescent="0.25">
      <c r="A7" s="41"/>
      <c r="B7" s="41"/>
      <c r="C7" s="49"/>
      <c r="D7" s="30"/>
      <c r="E7" s="48"/>
      <c r="F7" s="43"/>
      <c r="G7" s="31"/>
      <c r="H7" s="32"/>
      <c r="I7" s="32"/>
      <c r="J7" s="33"/>
      <c r="K7" s="46"/>
      <c r="L7" s="46"/>
      <c r="M7" s="47"/>
      <c r="N7" s="34" t="s">
        <v>20</v>
      </c>
      <c r="O7" s="35">
        <v>4695</v>
      </c>
      <c r="P7" s="43"/>
    </row>
    <row r="8" spans="1:16" ht="15.95" customHeight="1" x14ac:dyDescent="0.25">
      <c r="A8" s="41"/>
      <c r="B8" s="41"/>
      <c r="C8" s="49"/>
      <c r="D8" s="30" t="s">
        <v>22</v>
      </c>
      <c r="E8" s="48"/>
      <c r="F8" s="42" t="s">
        <v>84</v>
      </c>
      <c r="G8" s="31" t="s">
        <v>18</v>
      </c>
      <c r="H8" s="32">
        <v>6.45</v>
      </c>
      <c r="I8" s="32">
        <v>10.74</v>
      </c>
      <c r="J8" s="33">
        <v>1188</v>
      </c>
      <c r="K8" s="46"/>
      <c r="L8" s="46"/>
      <c r="M8" s="45" t="s">
        <v>84</v>
      </c>
      <c r="N8" s="34" t="s">
        <v>19</v>
      </c>
      <c r="O8" s="35">
        <v>2847</v>
      </c>
      <c r="P8" s="42" t="s">
        <v>92</v>
      </c>
    </row>
    <row r="9" spans="1:16" ht="15.95" customHeight="1" x14ac:dyDescent="0.25">
      <c r="A9" s="41"/>
      <c r="B9" s="41"/>
      <c r="C9" s="49"/>
      <c r="D9" s="30"/>
      <c r="E9" s="48"/>
      <c r="F9" s="43"/>
      <c r="G9" s="31"/>
      <c r="H9" s="32"/>
      <c r="I9" s="32"/>
      <c r="J9" s="33"/>
      <c r="K9" s="46"/>
      <c r="L9" s="46"/>
      <c r="M9" s="47"/>
      <c r="N9" s="34" t="s">
        <v>20</v>
      </c>
      <c r="O9" s="35">
        <v>4695</v>
      </c>
      <c r="P9" s="43"/>
    </row>
    <row r="10" spans="1:16" ht="15.95" customHeight="1" x14ac:dyDescent="0.25">
      <c r="A10" s="41"/>
      <c r="B10" s="41"/>
      <c r="C10" s="49"/>
      <c r="D10" s="30" t="s">
        <v>24</v>
      </c>
      <c r="E10" s="48"/>
      <c r="F10" s="42" t="s">
        <v>85</v>
      </c>
      <c r="G10" s="31" t="s">
        <v>26</v>
      </c>
      <c r="H10" s="32">
        <v>7.49</v>
      </c>
      <c r="I10" s="32">
        <v>12.12</v>
      </c>
      <c r="J10" s="33">
        <v>1748</v>
      </c>
      <c r="K10" s="46"/>
      <c r="L10" s="46"/>
      <c r="M10" s="45" t="s">
        <v>85</v>
      </c>
      <c r="N10" s="34" t="s">
        <v>27</v>
      </c>
      <c r="O10" s="35">
        <v>4459</v>
      </c>
      <c r="P10" s="42" t="s">
        <v>91</v>
      </c>
    </row>
    <row r="11" spans="1:16" ht="15.95" customHeight="1" x14ac:dyDescent="0.25">
      <c r="A11" s="41"/>
      <c r="B11" s="41"/>
      <c r="C11" s="49"/>
      <c r="D11" s="30" t="s">
        <v>29</v>
      </c>
      <c r="E11" s="48"/>
      <c r="F11" s="44"/>
      <c r="G11" s="31" t="s">
        <v>28</v>
      </c>
      <c r="H11" s="32">
        <v>7.71</v>
      </c>
      <c r="I11" s="32">
        <v>12.12</v>
      </c>
      <c r="J11" s="33">
        <v>248</v>
      </c>
      <c r="K11" s="46"/>
      <c r="L11" s="46"/>
      <c r="M11" s="46"/>
      <c r="N11" s="34" t="s">
        <v>16</v>
      </c>
      <c r="O11" s="35">
        <v>756</v>
      </c>
      <c r="P11" s="44"/>
    </row>
    <row r="12" spans="1:16" ht="15.95" customHeight="1" x14ac:dyDescent="0.25">
      <c r="A12" s="41"/>
      <c r="B12" s="41"/>
      <c r="C12" s="49"/>
      <c r="D12" s="30"/>
      <c r="E12" s="48"/>
      <c r="F12" s="44"/>
      <c r="G12" s="31"/>
      <c r="H12" s="32"/>
      <c r="I12" s="32"/>
      <c r="J12" s="33"/>
      <c r="K12" s="46"/>
      <c r="L12" s="46"/>
      <c r="M12" s="46"/>
      <c r="N12" s="34" t="s">
        <v>19</v>
      </c>
      <c r="O12" s="35">
        <v>5655</v>
      </c>
      <c r="P12" s="44"/>
    </row>
    <row r="13" spans="1:16" ht="15.95" customHeight="1" x14ac:dyDescent="0.25">
      <c r="A13" s="41"/>
      <c r="B13" s="41"/>
      <c r="C13" s="49"/>
      <c r="D13" s="30"/>
      <c r="E13" s="48"/>
      <c r="F13" s="43"/>
      <c r="G13" s="31"/>
      <c r="H13" s="32"/>
      <c r="I13" s="32"/>
      <c r="J13" s="33"/>
      <c r="K13" s="47"/>
      <c r="L13" s="47"/>
      <c r="M13" s="47"/>
      <c r="N13" s="34" t="s">
        <v>20</v>
      </c>
      <c r="O13" s="35">
        <v>5058</v>
      </c>
      <c r="P13" s="43"/>
    </row>
    <row r="14" spans="1:16" ht="15.95" customHeight="1" x14ac:dyDescent="0.25">
      <c r="A14" s="41" t="s">
        <v>8</v>
      </c>
      <c r="B14" s="41" t="s">
        <v>349</v>
      </c>
      <c r="C14" s="49">
        <v>11207419</v>
      </c>
      <c r="D14" s="31" t="s">
        <v>30</v>
      </c>
      <c r="E14" s="48" t="s">
        <v>10</v>
      </c>
      <c r="F14" s="42" t="s">
        <v>31</v>
      </c>
      <c r="G14" s="31" t="s">
        <v>12</v>
      </c>
      <c r="H14" s="32">
        <v>4.54</v>
      </c>
      <c r="I14" s="32">
        <v>7.99</v>
      </c>
      <c r="J14" s="33">
        <v>1020</v>
      </c>
      <c r="K14" s="45" t="s">
        <v>87</v>
      </c>
      <c r="L14" s="45" t="s">
        <v>354</v>
      </c>
      <c r="M14" s="50" t="s">
        <v>31</v>
      </c>
      <c r="N14" s="34" t="s">
        <v>13</v>
      </c>
      <c r="O14" s="35">
        <v>3358</v>
      </c>
      <c r="P14" s="42" t="s">
        <v>93</v>
      </c>
    </row>
    <row r="15" spans="1:16" ht="15.95" customHeight="1" x14ac:dyDescent="0.25">
      <c r="A15" s="41"/>
      <c r="B15" s="41"/>
      <c r="C15" s="49"/>
      <c r="D15" s="31" t="s">
        <v>32</v>
      </c>
      <c r="E15" s="48"/>
      <c r="F15" s="44"/>
      <c r="G15" s="31" t="s">
        <v>15</v>
      </c>
      <c r="H15" s="32">
        <v>5.81</v>
      </c>
      <c r="I15" s="32">
        <v>9.64</v>
      </c>
      <c r="J15" s="33">
        <v>756</v>
      </c>
      <c r="K15" s="46"/>
      <c r="L15" s="46"/>
      <c r="M15" s="51"/>
      <c r="N15" s="34" t="s">
        <v>16</v>
      </c>
      <c r="O15" s="35">
        <v>3412</v>
      </c>
      <c r="P15" s="44"/>
    </row>
    <row r="16" spans="1:16" ht="15.95" customHeight="1" x14ac:dyDescent="0.25">
      <c r="A16" s="41"/>
      <c r="B16" s="41"/>
      <c r="C16" s="49"/>
      <c r="D16" s="31"/>
      <c r="E16" s="48"/>
      <c r="F16" s="43"/>
      <c r="G16" s="31"/>
      <c r="H16" s="32"/>
      <c r="I16" s="32"/>
      <c r="J16" s="33"/>
      <c r="K16" s="46"/>
      <c r="L16" s="46"/>
      <c r="M16" s="52"/>
      <c r="N16" s="34" t="s">
        <v>20</v>
      </c>
      <c r="O16" s="35">
        <v>1889</v>
      </c>
      <c r="P16" s="43"/>
    </row>
    <row r="17" spans="1:16" ht="15.95" customHeight="1" x14ac:dyDescent="0.25">
      <c r="A17" s="41"/>
      <c r="B17" s="41"/>
      <c r="C17" s="49"/>
      <c r="D17" s="31" t="s">
        <v>33</v>
      </c>
      <c r="E17" s="48"/>
      <c r="F17" s="42" t="s">
        <v>34</v>
      </c>
      <c r="G17" s="31" t="s">
        <v>18</v>
      </c>
      <c r="H17" s="32">
        <v>6.45</v>
      </c>
      <c r="I17" s="32">
        <v>10.74</v>
      </c>
      <c r="J17" s="33">
        <v>1160</v>
      </c>
      <c r="K17" s="46"/>
      <c r="L17" s="46"/>
      <c r="M17" s="50" t="s">
        <v>34</v>
      </c>
      <c r="N17" s="34" t="s">
        <v>27</v>
      </c>
      <c r="O17" s="35">
        <v>2538</v>
      </c>
      <c r="P17" s="42" t="s">
        <v>93</v>
      </c>
    </row>
    <row r="18" spans="1:16" ht="15.95" customHeight="1" x14ac:dyDescent="0.25">
      <c r="A18" s="41"/>
      <c r="B18" s="41"/>
      <c r="C18" s="49"/>
      <c r="D18" s="31" t="s">
        <v>35</v>
      </c>
      <c r="E18" s="48"/>
      <c r="F18" s="44"/>
      <c r="G18" s="31" t="s">
        <v>26</v>
      </c>
      <c r="H18" s="32">
        <v>7.49</v>
      </c>
      <c r="I18" s="32">
        <v>12.12</v>
      </c>
      <c r="J18" s="33">
        <v>1136</v>
      </c>
      <c r="K18" s="46"/>
      <c r="L18" s="46"/>
      <c r="M18" s="51"/>
      <c r="N18" s="34" t="s">
        <v>19</v>
      </c>
      <c r="O18" s="35">
        <v>5998</v>
      </c>
      <c r="P18" s="44"/>
    </row>
    <row r="19" spans="1:16" ht="15.95" customHeight="1" x14ac:dyDescent="0.25">
      <c r="A19" s="41"/>
      <c r="B19" s="41"/>
      <c r="C19" s="49"/>
      <c r="D19" s="31"/>
      <c r="E19" s="48"/>
      <c r="F19" s="43"/>
      <c r="G19" s="31"/>
      <c r="H19" s="32"/>
      <c r="I19" s="32"/>
      <c r="J19" s="33"/>
      <c r="K19" s="46"/>
      <c r="L19" s="46"/>
      <c r="M19" s="52"/>
      <c r="N19" s="34" t="s">
        <v>20</v>
      </c>
      <c r="O19" s="35">
        <v>7873</v>
      </c>
      <c r="P19" s="43"/>
    </row>
    <row r="20" spans="1:16" ht="15.95" customHeight="1" x14ac:dyDescent="0.25">
      <c r="A20" s="41"/>
      <c r="B20" s="41"/>
      <c r="C20" s="49"/>
      <c r="D20" s="31" t="s">
        <v>36</v>
      </c>
      <c r="E20" s="48"/>
      <c r="F20" s="42" t="s">
        <v>25</v>
      </c>
      <c r="G20" s="31" t="s">
        <v>18</v>
      </c>
      <c r="H20" s="32">
        <v>6.45</v>
      </c>
      <c r="I20" s="32">
        <v>10.74</v>
      </c>
      <c r="J20" s="33">
        <v>1160</v>
      </c>
      <c r="K20" s="46"/>
      <c r="L20" s="46"/>
      <c r="M20" s="50" t="s">
        <v>25</v>
      </c>
      <c r="N20" s="34" t="s">
        <v>19</v>
      </c>
      <c r="O20" s="35">
        <v>2780</v>
      </c>
      <c r="P20" s="42" t="s">
        <v>92</v>
      </c>
    </row>
    <row r="21" spans="1:16" ht="15.95" customHeight="1" x14ac:dyDescent="0.25">
      <c r="A21" s="41"/>
      <c r="B21" s="41"/>
      <c r="C21" s="49"/>
      <c r="D21" s="31"/>
      <c r="E21" s="48"/>
      <c r="F21" s="43"/>
      <c r="G21" s="31"/>
      <c r="H21" s="32"/>
      <c r="I21" s="32"/>
      <c r="J21" s="33"/>
      <c r="K21" s="46"/>
      <c r="L21" s="46"/>
      <c r="M21" s="52"/>
      <c r="N21" s="34" t="s">
        <v>20</v>
      </c>
      <c r="O21" s="35">
        <v>4586</v>
      </c>
      <c r="P21" s="43"/>
    </row>
    <row r="22" spans="1:16" ht="15.95" customHeight="1" x14ac:dyDescent="0.25">
      <c r="A22" s="41" t="s">
        <v>8</v>
      </c>
      <c r="B22" s="41" t="s">
        <v>350</v>
      </c>
      <c r="C22" s="49">
        <v>11203347</v>
      </c>
      <c r="D22" s="31" t="s">
        <v>53</v>
      </c>
      <c r="E22" s="48" t="s">
        <v>134</v>
      </c>
      <c r="F22" s="42" t="s">
        <v>25</v>
      </c>
      <c r="G22" s="31" t="s">
        <v>55</v>
      </c>
      <c r="H22" s="32">
        <v>1.28</v>
      </c>
      <c r="I22" s="32">
        <v>2.48</v>
      </c>
      <c r="J22" s="33">
        <v>3000</v>
      </c>
      <c r="K22" s="46"/>
      <c r="L22" s="46"/>
      <c r="M22" s="50" t="s">
        <v>25</v>
      </c>
      <c r="N22" s="34" t="s">
        <v>20</v>
      </c>
      <c r="O22" s="35">
        <v>2240</v>
      </c>
      <c r="P22" s="42" t="s">
        <v>89</v>
      </c>
    </row>
    <row r="23" spans="1:16" ht="15.95" customHeight="1" x14ac:dyDescent="0.25">
      <c r="A23" s="41"/>
      <c r="B23" s="41"/>
      <c r="C23" s="49"/>
      <c r="D23" s="31" t="s">
        <v>56</v>
      </c>
      <c r="E23" s="48"/>
      <c r="F23" s="43"/>
      <c r="G23" s="31" t="s">
        <v>57</v>
      </c>
      <c r="H23" s="32">
        <v>1.43</v>
      </c>
      <c r="I23" s="32">
        <v>2.92</v>
      </c>
      <c r="J23" s="33">
        <v>2000</v>
      </c>
      <c r="K23" s="46"/>
      <c r="L23" s="46"/>
      <c r="M23" s="52" t="s">
        <v>25</v>
      </c>
      <c r="N23" s="34" t="s">
        <v>27</v>
      </c>
      <c r="O23" s="35">
        <v>2234</v>
      </c>
      <c r="P23" s="44"/>
    </row>
    <row r="24" spans="1:16" ht="15.95" customHeight="1" x14ac:dyDescent="0.25">
      <c r="A24" s="41"/>
      <c r="B24" s="41"/>
      <c r="C24" s="49"/>
      <c r="D24" s="31" t="s">
        <v>58</v>
      </c>
      <c r="E24" s="48"/>
      <c r="F24" s="42" t="s">
        <v>40</v>
      </c>
      <c r="G24" s="31" t="s">
        <v>55</v>
      </c>
      <c r="H24" s="32">
        <v>1.28</v>
      </c>
      <c r="I24" s="32">
        <v>2.48</v>
      </c>
      <c r="J24" s="33">
        <v>2000</v>
      </c>
      <c r="K24" s="46"/>
      <c r="L24" s="46"/>
      <c r="M24" s="50" t="s">
        <v>40</v>
      </c>
      <c r="N24" s="34" t="s">
        <v>20</v>
      </c>
      <c r="O24" s="35">
        <v>1489</v>
      </c>
      <c r="P24" s="44"/>
    </row>
    <row r="25" spans="1:16" ht="15.95" customHeight="1" x14ac:dyDescent="0.25">
      <c r="A25" s="41"/>
      <c r="B25" s="41"/>
      <c r="C25" s="49"/>
      <c r="D25" s="31" t="s">
        <v>59</v>
      </c>
      <c r="E25" s="48"/>
      <c r="F25" s="43" t="s">
        <v>40</v>
      </c>
      <c r="G25" s="31" t="s">
        <v>57</v>
      </c>
      <c r="H25" s="32">
        <v>1.43</v>
      </c>
      <c r="I25" s="32">
        <v>2.92</v>
      </c>
      <c r="J25" s="33">
        <v>1000</v>
      </c>
      <c r="K25" s="46"/>
      <c r="L25" s="46"/>
      <c r="M25" s="52" t="s">
        <v>40</v>
      </c>
      <c r="N25" s="34" t="s">
        <v>27</v>
      </c>
      <c r="O25" s="35">
        <v>1117</v>
      </c>
      <c r="P25" s="44"/>
    </row>
    <row r="26" spans="1:16" ht="15.95" customHeight="1" x14ac:dyDescent="0.25">
      <c r="A26" s="41"/>
      <c r="B26" s="41"/>
      <c r="C26" s="49"/>
      <c r="D26" s="31" t="s">
        <v>60</v>
      </c>
      <c r="E26" s="48"/>
      <c r="F26" s="42" t="s">
        <v>61</v>
      </c>
      <c r="G26" s="31" t="s">
        <v>55</v>
      </c>
      <c r="H26" s="32">
        <v>1.28</v>
      </c>
      <c r="I26" s="32">
        <v>2.48</v>
      </c>
      <c r="J26" s="33">
        <v>2000</v>
      </c>
      <c r="K26" s="46"/>
      <c r="L26" s="46"/>
      <c r="M26" s="50" t="s">
        <v>61</v>
      </c>
      <c r="N26" s="34" t="s">
        <v>20</v>
      </c>
      <c r="O26" s="35">
        <v>1496</v>
      </c>
      <c r="P26" s="44"/>
    </row>
    <row r="27" spans="1:16" ht="15.95" customHeight="1" x14ac:dyDescent="0.25">
      <c r="A27" s="41"/>
      <c r="B27" s="41"/>
      <c r="C27" s="49"/>
      <c r="D27" s="31" t="s">
        <v>62</v>
      </c>
      <c r="E27" s="48"/>
      <c r="F27" s="43" t="s">
        <v>61</v>
      </c>
      <c r="G27" s="31" t="s">
        <v>57</v>
      </c>
      <c r="H27" s="32">
        <v>1.43</v>
      </c>
      <c r="I27" s="32">
        <v>2.92</v>
      </c>
      <c r="J27" s="33">
        <v>1000</v>
      </c>
      <c r="K27" s="46"/>
      <c r="L27" s="46"/>
      <c r="M27" s="52" t="s">
        <v>61</v>
      </c>
      <c r="N27" s="34" t="s">
        <v>27</v>
      </c>
      <c r="O27" s="35">
        <v>1117</v>
      </c>
      <c r="P27" s="44"/>
    </row>
    <row r="28" spans="1:16" ht="15.95" customHeight="1" x14ac:dyDescent="0.25">
      <c r="A28" s="41"/>
      <c r="B28" s="41"/>
      <c r="C28" s="49"/>
      <c r="D28" s="31" t="s">
        <v>63</v>
      </c>
      <c r="E28" s="48"/>
      <c r="F28" s="42" t="s">
        <v>64</v>
      </c>
      <c r="G28" s="31" t="s">
        <v>55</v>
      </c>
      <c r="H28" s="32">
        <v>1.28</v>
      </c>
      <c r="I28" s="32">
        <v>2.48</v>
      </c>
      <c r="J28" s="33">
        <v>2000</v>
      </c>
      <c r="K28" s="46"/>
      <c r="L28" s="46"/>
      <c r="M28" s="50" t="s">
        <v>64</v>
      </c>
      <c r="N28" s="34" t="s">
        <v>20</v>
      </c>
      <c r="O28" s="35">
        <v>1496</v>
      </c>
      <c r="P28" s="44"/>
    </row>
    <row r="29" spans="1:16" ht="15.95" customHeight="1" x14ac:dyDescent="0.25">
      <c r="A29" s="41"/>
      <c r="B29" s="41"/>
      <c r="C29" s="49"/>
      <c r="D29" s="31" t="s">
        <v>65</v>
      </c>
      <c r="E29" s="48"/>
      <c r="F29" s="43" t="s">
        <v>64</v>
      </c>
      <c r="G29" s="31" t="s">
        <v>57</v>
      </c>
      <c r="H29" s="32">
        <v>1.43</v>
      </c>
      <c r="I29" s="32">
        <v>2.92</v>
      </c>
      <c r="J29" s="33">
        <v>496</v>
      </c>
      <c r="K29" s="46"/>
      <c r="L29" s="46"/>
      <c r="M29" s="52" t="s">
        <v>64</v>
      </c>
      <c r="N29" s="34" t="s">
        <v>27</v>
      </c>
      <c r="O29" s="35">
        <v>554</v>
      </c>
      <c r="P29" s="44"/>
    </row>
    <row r="30" spans="1:16" ht="15.95" customHeight="1" x14ac:dyDescent="0.25">
      <c r="A30" s="41"/>
      <c r="B30" s="41"/>
      <c r="C30" s="49"/>
      <c r="D30" s="31" t="s">
        <v>66</v>
      </c>
      <c r="E30" s="48"/>
      <c r="F30" s="42" t="s">
        <v>67</v>
      </c>
      <c r="G30" s="31" t="s">
        <v>55</v>
      </c>
      <c r="H30" s="32">
        <v>1.28</v>
      </c>
      <c r="I30" s="32">
        <v>2.48</v>
      </c>
      <c r="J30" s="33">
        <v>2000</v>
      </c>
      <c r="K30" s="46"/>
      <c r="L30" s="46"/>
      <c r="M30" s="50" t="s">
        <v>67</v>
      </c>
      <c r="N30" s="34" t="s">
        <v>20</v>
      </c>
      <c r="O30" s="35">
        <v>1496</v>
      </c>
      <c r="P30" s="44"/>
    </row>
    <row r="31" spans="1:16" ht="15.95" customHeight="1" x14ac:dyDescent="0.25">
      <c r="A31" s="41"/>
      <c r="B31" s="41"/>
      <c r="C31" s="49"/>
      <c r="D31" s="31" t="s">
        <v>68</v>
      </c>
      <c r="E31" s="48"/>
      <c r="F31" s="43" t="s">
        <v>67</v>
      </c>
      <c r="G31" s="31" t="s">
        <v>57</v>
      </c>
      <c r="H31" s="32">
        <v>1.43</v>
      </c>
      <c r="I31" s="32">
        <v>2.92</v>
      </c>
      <c r="J31" s="33">
        <v>504</v>
      </c>
      <c r="K31" s="46"/>
      <c r="L31" s="46"/>
      <c r="M31" s="52" t="s">
        <v>67</v>
      </c>
      <c r="N31" s="34" t="s">
        <v>27</v>
      </c>
      <c r="O31" s="35">
        <v>563</v>
      </c>
      <c r="P31" s="44"/>
    </row>
    <row r="32" spans="1:16" ht="15.95" customHeight="1" x14ac:dyDescent="0.25">
      <c r="A32" s="41"/>
      <c r="B32" s="41"/>
      <c r="C32" s="49"/>
      <c r="D32" s="31" t="s">
        <v>69</v>
      </c>
      <c r="E32" s="48"/>
      <c r="F32" s="42" t="s">
        <v>23</v>
      </c>
      <c r="G32" s="31" t="s">
        <v>55</v>
      </c>
      <c r="H32" s="32">
        <v>1.28</v>
      </c>
      <c r="I32" s="32">
        <v>2.48</v>
      </c>
      <c r="J32" s="33">
        <v>3000</v>
      </c>
      <c r="K32" s="46"/>
      <c r="L32" s="46"/>
      <c r="M32" s="50" t="s">
        <v>23</v>
      </c>
      <c r="N32" s="34" t="s">
        <v>20</v>
      </c>
      <c r="O32" s="35">
        <v>2240</v>
      </c>
      <c r="P32" s="44"/>
    </row>
    <row r="33" spans="1:16" ht="15.95" customHeight="1" x14ac:dyDescent="0.25">
      <c r="A33" s="41"/>
      <c r="B33" s="41"/>
      <c r="C33" s="49"/>
      <c r="D33" s="31" t="s">
        <v>70</v>
      </c>
      <c r="E33" s="48"/>
      <c r="F33" s="43" t="s">
        <v>23</v>
      </c>
      <c r="G33" s="31" t="s">
        <v>57</v>
      </c>
      <c r="H33" s="32">
        <v>1.43</v>
      </c>
      <c r="I33" s="32">
        <v>2.92</v>
      </c>
      <c r="J33" s="33">
        <v>1000</v>
      </c>
      <c r="K33" s="47"/>
      <c r="L33" s="47"/>
      <c r="M33" s="52" t="s">
        <v>23</v>
      </c>
      <c r="N33" s="34" t="s">
        <v>27</v>
      </c>
      <c r="O33" s="35">
        <v>1117</v>
      </c>
      <c r="P33" s="43"/>
    </row>
    <row r="34" spans="1:16" ht="15.95" customHeight="1" x14ac:dyDescent="0.25">
      <c r="A34" s="41" t="s">
        <v>8</v>
      </c>
      <c r="B34" s="41" t="s">
        <v>351</v>
      </c>
      <c r="C34" s="49">
        <v>11207435</v>
      </c>
      <c r="D34" s="31" t="s">
        <v>37</v>
      </c>
      <c r="E34" s="48" t="s">
        <v>10</v>
      </c>
      <c r="F34" s="42" t="s">
        <v>23</v>
      </c>
      <c r="G34" s="31" t="s">
        <v>12</v>
      </c>
      <c r="H34" s="32">
        <v>4.54</v>
      </c>
      <c r="I34" s="32">
        <v>7.99</v>
      </c>
      <c r="J34" s="33">
        <v>1020</v>
      </c>
      <c r="K34" s="45" t="s">
        <v>87</v>
      </c>
      <c r="L34" s="45" t="s">
        <v>354</v>
      </c>
      <c r="M34" s="50" t="s">
        <v>23</v>
      </c>
      <c r="N34" s="34" t="s">
        <v>13</v>
      </c>
      <c r="O34" s="35">
        <v>3358</v>
      </c>
      <c r="P34" s="42" t="s">
        <v>93</v>
      </c>
    </row>
    <row r="35" spans="1:16" ht="15.95" customHeight="1" x14ac:dyDescent="0.25">
      <c r="A35" s="41"/>
      <c r="B35" s="41"/>
      <c r="C35" s="49"/>
      <c r="D35" s="31" t="s">
        <v>38</v>
      </c>
      <c r="E35" s="48"/>
      <c r="F35" s="44" t="s">
        <v>23</v>
      </c>
      <c r="G35" s="31" t="s">
        <v>15</v>
      </c>
      <c r="H35" s="32">
        <v>5.81</v>
      </c>
      <c r="I35" s="32">
        <v>9.64</v>
      </c>
      <c r="J35" s="33">
        <v>756</v>
      </c>
      <c r="K35" s="46"/>
      <c r="L35" s="46"/>
      <c r="M35" s="51" t="s">
        <v>23</v>
      </c>
      <c r="N35" s="34" t="s">
        <v>16</v>
      </c>
      <c r="O35" s="35">
        <v>3412</v>
      </c>
      <c r="P35" s="44"/>
    </row>
    <row r="36" spans="1:16" ht="15.95" customHeight="1" x14ac:dyDescent="0.25">
      <c r="A36" s="41"/>
      <c r="B36" s="41"/>
      <c r="C36" s="49"/>
      <c r="D36" s="31"/>
      <c r="E36" s="48"/>
      <c r="F36" s="43"/>
      <c r="G36" s="31"/>
      <c r="H36" s="32"/>
      <c r="I36" s="32"/>
      <c r="J36" s="33"/>
      <c r="K36" s="46"/>
      <c r="L36" s="46"/>
      <c r="M36" s="52"/>
      <c r="N36" s="34" t="s">
        <v>20</v>
      </c>
      <c r="O36" s="35">
        <v>1889</v>
      </c>
      <c r="P36" s="43"/>
    </row>
    <row r="37" spans="1:16" ht="15.95" customHeight="1" x14ac:dyDescent="0.25">
      <c r="A37" s="41"/>
      <c r="B37" s="41"/>
      <c r="C37" s="49"/>
      <c r="D37" s="31" t="s">
        <v>39</v>
      </c>
      <c r="E37" s="48"/>
      <c r="F37" s="42" t="s">
        <v>40</v>
      </c>
      <c r="G37" s="31" t="s">
        <v>18</v>
      </c>
      <c r="H37" s="32">
        <v>6.45</v>
      </c>
      <c r="I37" s="32">
        <v>10.74</v>
      </c>
      <c r="J37" s="33">
        <v>1160</v>
      </c>
      <c r="K37" s="46"/>
      <c r="L37" s="46"/>
      <c r="M37" s="50" t="s">
        <v>40</v>
      </c>
      <c r="N37" s="34" t="s">
        <v>27</v>
      </c>
      <c r="O37" s="35">
        <v>2538</v>
      </c>
      <c r="P37" s="42" t="s">
        <v>93</v>
      </c>
    </row>
    <row r="38" spans="1:16" ht="15.95" customHeight="1" x14ac:dyDescent="0.25">
      <c r="A38" s="41"/>
      <c r="B38" s="41"/>
      <c r="C38" s="49"/>
      <c r="D38" s="31" t="s">
        <v>41</v>
      </c>
      <c r="E38" s="48"/>
      <c r="F38" s="44" t="s">
        <v>40</v>
      </c>
      <c r="G38" s="31" t="s">
        <v>26</v>
      </c>
      <c r="H38" s="32">
        <v>7.49</v>
      </c>
      <c r="I38" s="32">
        <v>12.12</v>
      </c>
      <c r="J38" s="33">
        <v>1136</v>
      </c>
      <c r="K38" s="46"/>
      <c r="L38" s="46"/>
      <c r="M38" s="51" t="s">
        <v>40</v>
      </c>
      <c r="N38" s="34" t="s">
        <v>19</v>
      </c>
      <c r="O38" s="35">
        <v>5998</v>
      </c>
      <c r="P38" s="44"/>
    </row>
    <row r="39" spans="1:16" ht="15.95" customHeight="1" x14ac:dyDescent="0.25">
      <c r="A39" s="41"/>
      <c r="B39" s="41"/>
      <c r="C39" s="49"/>
      <c r="D39" s="31"/>
      <c r="E39" s="48"/>
      <c r="F39" s="43"/>
      <c r="G39" s="31"/>
      <c r="H39" s="32"/>
      <c r="I39" s="32"/>
      <c r="J39" s="33"/>
      <c r="K39" s="46"/>
      <c r="L39" s="46"/>
      <c r="M39" s="52"/>
      <c r="N39" s="34" t="s">
        <v>20</v>
      </c>
      <c r="O39" s="35">
        <v>7873</v>
      </c>
      <c r="P39" s="43"/>
    </row>
    <row r="40" spans="1:16" ht="15.95" customHeight="1" x14ac:dyDescent="0.25">
      <c r="A40" s="41"/>
      <c r="B40" s="41"/>
      <c r="C40" s="49"/>
      <c r="D40" s="31" t="s">
        <v>42</v>
      </c>
      <c r="E40" s="48"/>
      <c r="F40" s="42" t="s">
        <v>25</v>
      </c>
      <c r="G40" s="31" t="s">
        <v>18</v>
      </c>
      <c r="H40" s="32">
        <v>6.45</v>
      </c>
      <c r="I40" s="32">
        <v>10.74</v>
      </c>
      <c r="J40" s="33">
        <v>1160</v>
      </c>
      <c r="K40" s="46"/>
      <c r="L40" s="46"/>
      <c r="M40" s="50" t="s">
        <v>25</v>
      </c>
      <c r="N40" s="34" t="s">
        <v>19</v>
      </c>
      <c r="O40" s="35">
        <v>2780</v>
      </c>
      <c r="P40" s="42" t="s">
        <v>92</v>
      </c>
    </row>
    <row r="41" spans="1:16" ht="15.95" customHeight="1" x14ac:dyDescent="0.25">
      <c r="A41" s="41"/>
      <c r="B41" s="41"/>
      <c r="C41" s="49"/>
      <c r="D41" s="31"/>
      <c r="E41" s="48"/>
      <c r="F41" s="43"/>
      <c r="G41" s="31"/>
      <c r="H41" s="32"/>
      <c r="I41" s="32"/>
      <c r="J41" s="33"/>
      <c r="K41" s="46"/>
      <c r="L41" s="46"/>
      <c r="M41" s="52"/>
      <c r="N41" s="34" t="s">
        <v>20</v>
      </c>
      <c r="O41" s="35">
        <v>4586</v>
      </c>
      <c r="P41" s="43"/>
    </row>
    <row r="42" spans="1:16" ht="15.95" customHeight="1" x14ac:dyDescent="0.25">
      <c r="A42" s="41" t="s">
        <v>8</v>
      </c>
      <c r="B42" s="41" t="s">
        <v>352</v>
      </c>
      <c r="C42" s="49">
        <v>11203323</v>
      </c>
      <c r="D42" s="31" t="s">
        <v>71</v>
      </c>
      <c r="E42" s="48" t="s">
        <v>54</v>
      </c>
      <c r="F42" s="42" t="s">
        <v>25</v>
      </c>
      <c r="G42" s="31" t="s">
        <v>55</v>
      </c>
      <c r="H42" s="32">
        <v>1.28</v>
      </c>
      <c r="I42" s="32">
        <v>2.48</v>
      </c>
      <c r="J42" s="33">
        <v>4000</v>
      </c>
      <c r="K42" s="46"/>
      <c r="L42" s="46"/>
      <c r="M42" s="50" t="s">
        <v>25</v>
      </c>
      <c r="N42" s="34" t="s">
        <v>20</v>
      </c>
      <c r="O42" s="35">
        <v>2985</v>
      </c>
      <c r="P42" s="42" t="s">
        <v>89</v>
      </c>
    </row>
    <row r="43" spans="1:16" ht="15.95" customHeight="1" x14ac:dyDescent="0.25">
      <c r="A43" s="41"/>
      <c r="B43" s="41"/>
      <c r="C43" s="49"/>
      <c r="D43" s="31" t="s">
        <v>72</v>
      </c>
      <c r="E43" s="48"/>
      <c r="F43" s="43" t="s">
        <v>25</v>
      </c>
      <c r="G43" s="31" t="s">
        <v>57</v>
      </c>
      <c r="H43" s="32">
        <v>1.43</v>
      </c>
      <c r="I43" s="32">
        <v>2.92</v>
      </c>
      <c r="J43" s="33">
        <v>3000</v>
      </c>
      <c r="K43" s="46"/>
      <c r="L43" s="46"/>
      <c r="M43" s="52" t="s">
        <v>25</v>
      </c>
      <c r="N43" s="34" t="s">
        <v>27</v>
      </c>
      <c r="O43" s="35">
        <v>3351</v>
      </c>
      <c r="P43" s="44"/>
    </row>
    <row r="44" spans="1:16" ht="15.95" customHeight="1" x14ac:dyDescent="0.25">
      <c r="A44" s="41"/>
      <c r="B44" s="41"/>
      <c r="C44" s="49"/>
      <c r="D44" s="31" t="s">
        <v>73</v>
      </c>
      <c r="E44" s="48"/>
      <c r="F44" s="42" t="s">
        <v>44</v>
      </c>
      <c r="G44" s="31" t="s">
        <v>55</v>
      </c>
      <c r="H44" s="32">
        <v>1.28</v>
      </c>
      <c r="I44" s="32">
        <v>2.48</v>
      </c>
      <c r="J44" s="33">
        <v>3200</v>
      </c>
      <c r="K44" s="46"/>
      <c r="L44" s="46"/>
      <c r="M44" s="50" t="s">
        <v>44</v>
      </c>
      <c r="N44" s="34" t="s">
        <v>20</v>
      </c>
      <c r="O44" s="35">
        <v>2382</v>
      </c>
      <c r="P44" s="44"/>
    </row>
    <row r="45" spans="1:16" ht="15.95" customHeight="1" x14ac:dyDescent="0.25">
      <c r="A45" s="41"/>
      <c r="B45" s="41"/>
      <c r="C45" s="49"/>
      <c r="D45" s="31" t="s">
        <v>74</v>
      </c>
      <c r="E45" s="48"/>
      <c r="F45" s="43" t="s">
        <v>44</v>
      </c>
      <c r="G45" s="31" t="s">
        <v>57</v>
      </c>
      <c r="H45" s="32">
        <v>1.43</v>
      </c>
      <c r="I45" s="32">
        <v>2.92</v>
      </c>
      <c r="J45" s="33">
        <v>1000</v>
      </c>
      <c r="K45" s="46"/>
      <c r="L45" s="46"/>
      <c r="M45" s="52" t="s">
        <v>44</v>
      </c>
      <c r="N45" s="34" t="s">
        <v>27</v>
      </c>
      <c r="O45" s="35">
        <v>1117</v>
      </c>
      <c r="P45" s="44"/>
    </row>
    <row r="46" spans="1:16" ht="15.95" customHeight="1" x14ac:dyDescent="0.25">
      <c r="A46" s="41"/>
      <c r="B46" s="41"/>
      <c r="C46" s="49"/>
      <c r="D46" s="31" t="s">
        <v>75</v>
      </c>
      <c r="E46" s="48"/>
      <c r="F46" s="42" t="s">
        <v>76</v>
      </c>
      <c r="G46" s="31" t="s">
        <v>55</v>
      </c>
      <c r="H46" s="32">
        <v>1.28</v>
      </c>
      <c r="I46" s="32">
        <v>2.48</v>
      </c>
      <c r="J46" s="33">
        <v>3200</v>
      </c>
      <c r="K46" s="46"/>
      <c r="L46" s="46"/>
      <c r="M46" s="50" t="s">
        <v>76</v>
      </c>
      <c r="N46" s="34" t="s">
        <v>20</v>
      </c>
      <c r="O46" s="35">
        <v>2389</v>
      </c>
      <c r="P46" s="44"/>
    </row>
    <row r="47" spans="1:16" ht="15.95" customHeight="1" x14ac:dyDescent="0.25">
      <c r="A47" s="41"/>
      <c r="B47" s="41"/>
      <c r="C47" s="49"/>
      <c r="D47" s="31" t="s">
        <v>77</v>
      </c>
      <c r="E47" s="48"/>
      <c r="F47" s="43" t="s">
        <v>76</v>
      </c>
      <c r="G47" s="31" t="s">
        <v>57</v>
      </c>
      <c r="H47" s="32">
        <v>1.43</v>
      </c>
      <c r="I47" s="32">
        <v>2.92</v>
      </c>
      <c r="J47" s="33">
        <v>1000</v>
      </c>
      <c r="K47" s="46"/>
      <c r="L47" s="46"/>
      <c r="M47" s="52" t="s">
        <v>76</v>
      </c>
      <c r="N47" s="34" t="s">
        <v>27</v>
      </c>
      <c r="O47" s="35">
        <v>1117</v>
      </c>
      <c r="P47" s="44"/>
    </row>
    <row r="48" spans="1:16" ht="15.95" customHeight="1" x14ac:dyDescent="0.25">
      <c r="A48" s="41"/>
      <c r="B48" s="41"/>
      <c r="C48" s="49"/>
      <c r="D48" s="31" t="s">
        <v>78</v>
      </c>
      <c r="E48" s="48"/>
      <c r="F48" s="42" t="s">
        <v>34</v>
      </c>
      <c r="G48" s="31" t="s">
        <v>55</v>
      </c>
      <c r="H48" s="32">
        <v>1.28</v>
      </c>
      <c r="I48" s="32">
        <v>2.48</v>
      </c>
      <c r="J48" s="33">
        <v>3600</v>
      </c>
      <c r="K48" s="46"/>
      <c r="L48" s="46"/>
      <c r="M48" s="50" t="s">
        <v>34</v>
      </c>
      <c r="N48" s="34" t="s">
        <v>20</v>
      </c>
      <c r="O48" s="35">
        <v>2687</v>
      </c>
      <c r="P48" s="44"/>
    </row>
    <row r="49" spans="1:16" ht="15.95" customHeight="1" x14ac:dyDescent="0.25">
      <c r="A49" s="41"/>
      <c r="B49" s="41"/>
      <c r="C49" s="49"/>
      <c r="D49" s="31" t="s">
        <v>79</v>
      </c>
      <c r="E49" s="48"/>
      <c r="F49" s="43" t="s">
        <v>34</v>
      </c>
      <c r="G49" s="31" t="s">
        <v>57</v>
      </c>
      <c r="H49" s="32">
        <v>1.43</v>
      </c>
      <c r="I49" s="32">
        <v>2.92</v>
      </c>
      <c r="J49" s="33">
        <v>1000</v>
      </c>
      <c r="K49" s="47"/>
      <c r="L49" s="47"/>
      <c r="M49" s="52" t="s">
        <v>34</v>
      </c>
      <c r="N49" s="34" t="s">
        <v>27</v>
      </c>
      <c r="O49" s="35">
        <v>1117</v>
      </c>
      <c r="P49" s="43"/>
    </row>
    <row r="50" spans="1:16" ht="15.95" customHeight="1" x14ac:dyDescent="0.25">
      <c r="A50" s="41" t="s">
        <v>8</v>
      </c>
      <c r="B50" s="41" t="s">
        <v>353</v>
      </c>
      <c r="C50" s="49">
        <v>11207448</v>
      </c>
      <c r="D50" s="31" t="s">
        <v>43</v>
      </c>
      <c r="E50" s="48" t="s">
        <v>10</v>
      </c>
      <c r="F50" s="42" t="s">
        <v>44</v>
      </c>
      <c r="G50" s="31" t="s">
        <v>12</v>
      </c>
      <c r="H50" s="32">
        <v>4.54</v>
      </c>
      <c r="I50" s="32">
        <v>7.99</v>
      </c>
      <c r="J50" s="33">
        <v>1572</v>
      </c>
      <c r="K50" s="46" t="s">
        <v>87</v>
      </c>
      <c r="L50" s="46" t="s">
        <v>354</v>
      </c>
      <c r="M50" s="50" t="s">
        <v>44</v>
      </c>
      <c r="N50" s="34" t="s">
        <v>13</v>
      </c>
      <c r="O50" s="35">
        <v>5164</v>
      </c>
      <c r="P50" s="42" t="s">
        <v>91</v>
      </c>
    </row>
    <row r="51" spans="1:16" ht="15.95" customHeight="1" x14ac:dyDescent="0.25">
      <c r="A51" s="41"/>
      <c r="B51" s="41"/>
      <c r="C51" s="49"/>
      <c r="D51" s="31" t="s">
        <v>45</v>
      </c>
      <c r="E51" s="48"/>
      <c r="F51" s="44" t="s">
        <v>44</v>
      </c>
      <c r="G51" s="31" t="s">
        <v>15</v>
      </c>
      <c r="H51" s="32">
        <v>5.81</v>
      </c>
      <c r="I51" s="32">
        <v>9.64</v>
      </c>
      <c r="J51" s="33">
        <v>1160</v>
      </c>
      <c r="K51" s="46"/>
      <c r="L51" s="46"/>
      <c r="M51" s="51" t="s">
        <v>44</v>
      </c>
      <c r="N51" s="34" t="s">
        <v>16</v>
      </c>
      <c r="O51" s="35">
        <v>5246</v>
      </c>
      <c r="P51" s="44"/>
    </row>
    <row r="52" spans="1:16" ht="15.95" customHeight="1" x14ac:dyDescent="0.25">
      <c r="A52" s="41"/>
      <c r="B52" s="41"/>
      <c r="C52" s="49"/>
      <c r="D52" s="31" t="s">
        <v>46</v>
      </c>
      <c r="E52" s="48"/>
      <c r="F52" s="44" t="s">
        <v>44</v>
      </c>
      <c r="G52" s="31" t="s">
        <v>18</v>
      </c>
      <c r="H52" s="32">
        <v>6.45</v>
      </c>
      <c r="I52" s="32">
        <v>10.74</v>
      </c>
      <c r="J52" s="33">
        <v>1188</v>
      </c>
      <c r="K52" s="46"/>
      <c r="L52" s="46"/>
      <c r="M52" s="51" t="s">
        <v>44</v>
      </c>
      <c r="N52" s="34" t="s">
        <v>19</v>
      </c>
      <c r="O52" s="35">
        <v>2847</v>
      </c>
      <c r="P52" s="44"/>
    </row>
    <row r="53" spans="1:16" ht="15.95" customHeight="1" x14ac:dyDescent="0.25">
      <c r="A53" s="41"/>
      <c r="B53" s="41"/>
      <c r="C53" s="49"/>
      <c r="D53" s="31"/>
      <c r="E53" s="48"/>
      <c r="F53" s="43"/>
      <c r="G53" s="31"/>
      <c r="H53" s="32"/>
      <c r="I53" s="32"/>
      <c r="J53" s="33"/>
      <c r="K53" s="46"/>
      <c r="L53" s="46"/>
      <c r="M53" s="52"/>
      <c r="N53" s="34" t="s">
        <v>20</v>
      </c>
      <c r="O53" s="35">
        <v>7597</v>
      </c>
      <c r="P53" s="43"/>
    </row>
    <row r="54" spans="1:16" ht="15.95" customHeight="1" x14ac:dyDescent="0.25">
      <c r="A54" s="41"/>
      <c r="B54" s="41"/>
      <c r="C54" s="49"/>
      <c r="D54" s="31" t="s">
        <v>47</v>
      </c>
      <c r="E54" s="48"/>
      <c r="F54" s="42" t="s">
        <v>48</v>
      </c>
      <c r="G54" s="31" t="s">
        <v>18</v>
      </c>
      <c r="H54" s="32">
        <v>6.45</v>
      </c>
      <c r="I54" s="32">
        <v>10.74</v>
      </c>
      <c r="J54" s="33">
        <v>1188</v>
      </c>
      <c r="K54" s="46"/>
      <c r="L54" s="46"/>
      <c r="M54" s="50" t="s">
        <v>48</v>
      </c>
      <c r="N54" s="34" t="s">
        <v>27</v>
      </c>
      <c r="O54" s="35">
        <v>554</v>
      </c>
      <c r="P54" s="42" t="s">
        <v>91</v>
      </c>
    </row>
    <row r="55" spans="1:16" ht="15.95" customHeight="1" x14ac:dyDescent="0.25">
      <c r="A55" s="41"/>
      <c r="B55" s="41"/>
      <c r="C55" s="49"/>
      <c r="D55" s="31" t="s">
        <v>49</v>
      </c>
      <c r="E55" s="48"/>
      <c r="F55" s="44" t="s">
        <v>48</v>
      </c>
      <c r="G55" s="31" t="s">
        <v>28</v>
      </c>
      <c r="H55" s="32">
        <v>7.71</v>
      </c>
      <c r="I55" s="32">
        <v>12.12</v>
      </c>
      <c r="J55" s="33">
        <v>248</v>
      </c>
      <c r="K55" s="46"/>
      <c r="L55" s="46"/>
      <c r="M55" s="51" t="s">
        <v>48</v>
      </c>
      <c r="N55" s="34" t="s">
        <v>16</v>
      </c>
      <c r="O55" s="35">
        <v>756</v>
      </c>
      <c r="P55" s="44"/>
    </row>
    <row r="56" spans="1:16" ht="15.95" customHeight="1" x14ac:dyDescent="0.25">
      <c r="A56" s="41"/>
      <c r="B56" s="41"/>
      <c r="C56" s="49"/>
      <c r="D56" s="31"/>
      <c r="E56" s="48"/>
      <c r="F56" s="44"/>
      <c r="G56" s="31"/>
      <c r="H56" s="32"/>
      <c r="I56" s="32"/>
      <c r="J56" s="33"/>
      <c r="K56" s="46"/>
      <c r="L56" s="46"/>
      <c r="M56" s="51"/>
      <c r="N56" s="34" t="s">
        <v>19</v>
      </c>
      <c r="O56" s="35">
        <v>3550</v>
      </c>
      <c r="P56" s="44"/>
    </row>
    <row r="57" spans="1:16" ht="15.95" customHeight="1" x14ac:dyDescent="0.25">
      <c r="A57" s="41"/>
      <c r="B57" s="41"/>
      <c r="C57" s="49"/>
      <c r="D57" s="31"/>
      <c r="E57" s="48"/>
      <c r="F57" s="43"/>
      <c r="G57" s="31"/>
      <c r="H57" s="32"/>
      <c r="I57" s="32"/>
      <c r="J57" s="33"/>
      <c r="K57" s="46"/>
      <c r="L57" s="46"/>
      <c r="M57" s="52"/>
      <c r="N57" s="34" t="s">
        <v>20</v>
      </c>
      <c r="O57" s="35">
        <v>4695</v>
      </c>
      <c r="P57" s="43"/>
    </row>
    <row r="58" spans="1:16" ht="15.95" customHeight="1" x14ac:dyDescent="0.25">
      <c r="A58" s="41"/>
      <c r="B58" s="41"/>
      <c r="C58" s="49"/>
      <c r="D58" s="31" t="s">
        <v>50</v>
      </c>
      <c r="E58" s="48"/>
      <c r="F58" s="42" t="s">
        <v>25</v>
      </c>
      <c r="G58" s="31" t="s">
        <v>18</v>
      </c>
      <c r="H58" s="32">
        <v>6.45</v>
      </c>
      <c r="I58" s="32">
        <v>10.74</v>
      </c>
      <c r="J58" s="33">
        <v>1188</v>
      </c>
      <c r="K58" s="46"/>
      <c r="L58" s="46"/>
      <c r="M58" s="50" t="s">
        <v>25</v>
      </c>
      <c r="N58" s="34" t="s">
        <v>27</v>
      </c>
      <c r="O58" s="35">
        <v>2538</v>
      </c>
      <c r="P58" s="42" t="s">
        <v>93</v>
      </c>
    </row>
    <row r="59" spans="1:16" ht="15.95" customHeight="1" x14ac:dyDescent="0.25">
      <c r="A59" s="41"/>
      <c r="B59" s="41"/>
      <c r="C59" s="49"/>
      <c r="D59" s="31" t="s">
        <v>51</v>
      </c>
      <c r="E59" s="48"/>
      <c r="F59" s="44"/>
      <c r="G59" s="31" t="s">
        <v>26</v>
      </c>
      <c r="H59" s="32">
        <v>7.49</v>
      </c>
      <c r="I59" s="32">
        <v>12.12</v>
      </c>
      <c r="J59" s="33">
        <v>1136</v>
      </c>
      <c r="K59" s="46"/>
      <c r="L59" s="46"/>
      <c r="M59" s="51"/>
      <c r="N59" s="34" t="s">
        <v>19</v>
      </c>
      <c r="O59" s="35">
        <v>6065</v>
      </c>
      <c r="P59" s="44"/>
    </row>
    <row r="60" spans="1:16" ht="15.95" customHeight="1" x14ac:dyDescent="0.25">
      <c r="A60" s="41"/>
      <c r="B60" s="41"/>
      <c r="C60" s="49"/>
      <c r="D60" s="31"/>
      <c r="E60" s="48"/>
      <c r="F60" s="43"/>
      <c r="G60" s="31"/>
      <c r="H60" s="32"/>
      <c r="I60" s="32"/>
      <c r="J60" s="33"/>
      <c r="K60" s="46"/>
      <c r="L60" s="46"/>
      <c r="M60" s="52"/>
      <c r="N60" s="34" t="s">
        <v>20</v>
      </c>
      <c r="O60" s="35">
        <v>7982</v>
      </c>
      <c r="P60" s="43"/>
    </row>
    <row r="61" spans="1:16" ht="15.95" customHeight="1" x14ac:dyDescent="0.25">
      <c r="A61" s="41"/>
      <c r="B61" s="41"/>
      <c r="C61" s="49"/>
      <c r="D61" s="31" t="s">
        <v>52</v>
      </c>
      <c r="E61" s="48"/>
      <c r="F61" s="42" t="s">
        <v>23</v>
      </c>
      <c r="G61" s="31" t="s">
        <v>26</v>
      </c>
      <c r="H61" s="32">
        <v>7.49</v>
      </c>
      <c r="I61" s="32">
        <v>12.12</v>
      </c>
      <c r="J61" s="33">
        <v>612</v>
      </c>
      <c r="K61" s="46"/>
      <c r="L61" s="46"/>
      <c r="M61" s="50" t="s">
        <v>23</v>
      </c>
      <c r="N61" s="34" t="s">
        <v>27</v>
      </c>
      <c r="O61" s="35">
        <v>1367</v>
      </c>
      <c r="P61" s="42" t="s">
        <v>93</v>
      </c>
    </row>
    <row r="62" spans="1:16" ht="15.95" customHeight="1" x14ac:dyDescent="0.25">
      <c r="A62" s="41"/>
      <c r="B62" s="41"/>
      <c r="C62" s="49"/>
      <c r="D62" s="31"/>
      <c r="E62" s="48"/>
      <c r="F62" s="44"/>
      <c r="G62" s="31"/>
      <c r="H62" s="32"/>
      <c r="I62" s="32"/>
      <c r="J62" s="33"/>
      <c r="K62" s="46"/>
      <c r="L62" s="46"/>
      <c r="M62" s="51"/>
      <c r="N62" s="34" t="s">
        <v>19</v>
      </c>
      <c r="O62" s="35">
        <v>1734</v>
      </c>
      <c r="P62" s="44"/>
    </row>
    <row r="63" spans="1:16" ht="15.95" customHeight="1" x14ac:dyDescent="0.25">
      <c r="A63" s="41"/>
      <c r="B63" s="41"/>
      <c r="C63" s="49"/>
      <c r="D63" s="31"/>
      <c r="E63" s="48"/>
      <c r="F63" s="43"/>
      <c r="G63" s="31"/>
      <c r="H63" s="32"/>
      <c r="I63" s="32"/>
      <c r="J63" s="33"/>
      <c r="K63" s="47"/>
      <c r="L63" s="47"/>
      <c r="M63" s="52"/>
      <c r="N63" s="34" t="s">
        <v>20</v>
      </c>
      <c r="O63" s="35">
        <v>1771</v>
      </c>
      <c r="P63" s="43"/>
    </row>
    <row r="64" spans="1:16" x14ac:dyDescent="0.25">
      <c r="A64" s="36"/>
      <c r="B64" s="36"/>
      <c r="C64" s="37"/>
      <c r="D64" s="36"/>
      <c r="E64" s="36"/>
      <c r="F64" s="36"/>
      <c r="G64" s="36"/>
      <c r="H64" s="38"/>
      <c r="I64" s="38"/>
      <c r="J64" s="39">
        <f>SUM(J2:J63)</f>
        <v>67048</v>
      </c>
      <c r="K64" s="40"/>
      <c r="L64" s="40"/>
      <c r="M64" s="40"/>
      <c r="N64" s="34"/>
      <c r="O64" s="34">
        <f>SUM(O2:O63)</f>
        <v>202904</v>
      </c>
      <c r="P64" s="40"/>
    </row>
  </sheetData>
  <autoFilter ref="B1:J64" xr:uid="{00000000-0009-0000-0000-000000000000}"/>
  <mergeCells count="96">
    <mergeCell ref="M14:M16"/>
    <mergeCell ref="M22:M23"/>
    <mergeCell ref="F24:F25"/>
    <mergeCell ref="M24:M25"/>
    <mergeCell ref="M34:M36"/>
    <mergeCell ref="F28:F29"/>
    <mergeCell ref="L14:L33"/>
    <mergeCell ref="F22:F23"/>
    <mergeCell ref="M37:M39"/>
    <mergeCell ref="M40:M41"/>
    <mergeCell ref="P22:P33"/>
    <mergeCell ref="P17:P19"/>
    <mergeCell ref="P20:P21"/>
    <mergeCell ref="M28:M29"/>
    <mergeCell ref="M30:M31"/>
    <mergeCell ref="M32:M33"/>
    <mergeCell ref="M26:M27"/>
    <mergeCell ref="M17:M19"/>
    <mergeCell ref="M20:M21"/>
    <mergeCell ref="P54:P57"/>
    <mergeCell ref="P58:P60"/>
    <mergeCell ref="P61:P63"/>
    <mergeCell ref="P50:P53"/>
    <mergeCell ref="P2:P5"/>
    <mergeCell ref="P6:P7"/>
    <mergeCell ref="P8:P9"/>
    <mergeCell ref="P10:P13"/>
    <mergeCell ref="P14:P16"/>
    <mergeCell ref="P34:P36"/>
    <mergeCell ref="P37:P39"/>
    <mergeCell ref="P40:P41"/>
    <mergeCell ref="M50:M53"/>
    <mergeCell ref="F48:F49"/>
    <mergeCell ref="M48:M49"/>
    <mergeCell ref="P42:P49"/>
    <mergeCell ref="K34:K49"/>
    <mergeCell ref="F42:F43"/>
    <mergeCell ref="M42:M43"/>
    <mergeCell ref="F44:F45"/>
    <mergeCell ref="M44:M45"/>
    <mergeCell ref="F46:F47"/>
    <mergeCell ref="M46:M47"/>
    <mergeCell ref="L50:L63"/>
    <mergeCell ref="M54:M57"/>
    <mergeCell ref="M58:M60"/>
    <mergeCell ref="M61:M63"/>
    <mergeCell ref="K50:K63"/>
    <mergeCell ref="M2:M5"/>
    <mergeCell ref="M6:M7"/>
    <mergeCell ref="M8:M9"/>
    <mergeCell ref="M10:M13"/>
    <mergeCell ref="F2:F5"/>
    <mergeCell ref="F6:F7"/>
    <mergeCell ref="F8:F9"/>
    <mergeCell ref="F10:F13"/>
    <mergeCell ref="K2:K13"/>
    <mergeCell ref="L2:L13"/>
    <mergeCell ref="A50:A63"/>
    <mergeCell ref="A22:A33"/>
    <mergeCell ref="B22:B33"/>
    <mergeCell ref="E2:E13"/>
    <mergeCell ref="E14:E21"/>
    <mergeCell ref="E34:E41"/>
    <mergeCell ref="E50:E63"/>
    <mergeCell ref="C42:C49"/>
    <mergeCell ref="E42:E49"/>
    <mergeCell ref="C2:C13"/>
    <mergeCell ref="C14:C21"/>
    <mergeCell ref="C34:C41"/>
    <mergeCell ref="C50:C63"/>
    <mergeCell ref="C22:C33"/>
    <mergeCell ref="E22:E33"/>
    <mergeCell ref="A42:A49"/>
    <mergeCell ref="A2:A13"/>
    <mergeCell ref="A14:A21"/>
    <mergeCell ref="A34:A41"/>
    <mergeCell ref="L34:L49"/>
    <mergeCell ref="B2:B13"/>
    <mergeCell ref="B14:B21"/>
    <mergeCell ref="B34:B41"/>
    <mergeCell ref="F30:F31"/>
    <mergeCell ref="F32:F33"/>
    <mergeCell ref="K14:K33"/>
    <mergeCell ref="F14:F16"/>
    <mergeCell ref="F17:F19"/>
    <mergeCell ref="F20:F21"/>
    <mergeCell ref="B50:B63"/>
    <mergeCell ref="F26:F27"/>
    <mergeCell ref="F54:F57"/>
    <mergeCell ref="F58:F60"/>
    <mergeCell ref="F61:F63"/>
    <mergeCell ref="F34:F36"/>
    <mergeCell ref="F37:F39"/>
    <mergeCell ref="F40:F41"/>
    <mergeCell ref="B42:B49"/>
    <mergeCell ref="F50:F53"/>
  </mergeCells>
  <phoneticPr fontId="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6"/>
  <sheetViews>
    <sheetView tabSelected="1" zoomScale="115" zoomScaleNormal="115" workbookViewId="0">
      <selection activeCell="F125" sqref="F125:F131"/>
    </sheetView>
  </sheetViews>
  <sheetFormatPr defaultRowHeight="15" x14ac:dyDescent="0.25"/>
  <cols>
    <col min="1" max="1" width="13.85546875" customWidth="1"/>
    <col min="2" max="2" width="14.5703125" customWidth="1"/>
    <col min="3" max="4" width="10.85546875" style="17" customWidth="1"/>
    <col min="5" max="5" width="11.42578125" customWidth="1"/>
    <col min="6" max="6" width="13.85546875" customWidth="1"/>
    <col min="7" max="7" width="36.140625" customWidth="1"/>
    <col min="8" max="8" width="17" customWidth="1"/>
    <col min="9" max="9" width="17" style="26" customWidth="1"/>
    <col min="10" max="10" width="17" customWidth="1"/>
    <col min="11" max="11" width="9.85546875" customWidth="1"/>
    <col min="12" max="12" width="11.7109375" customWidth="1"/>
    <col min="13" max="13" width="11.42578125" customWidth="1"/>
    <col min="14" max="16" width="11.7109375" customWidth="1"/>
  </cols>
  <sheetData>
    <row r="1" spans="1:16" ht="28.5" x14ac:dyDescent="0.25">
      <c r="A1" s="4" t="s">
        <v>0</v>
      </c>
      <c r="B1" s="4" t="s">
        <v>88</v>
      </c>
      <c r="C1" s="16" t="s">
        <v>1</v>
      </c>
      <c r="D1" s="16" t="s">
        <v>449</v>
      </c>
      <c r="E1" s="4" t="s">
        <v>2</v>
      </c>
      <c r="F1" s="4" t="s">
        <v>3</v>
      </c>
      <c r="G1" s="4" t="s">
        <v>5</v>
      </c>
      <c r="H1" s="4" t="s">
        <v>4</v>
      </c>
      <c r="I1" s="24" t="s">
        <v>405</v>
      </c>
      <c r="J1" s="19" t="s">
        <v>348</v>
      </c>
      <c r="K1" s="7" t="s">
        <v>6</v>
      </c>
      <c r="L1" s="7" t="s">
        <v>414</v>
      </c>
      <c r="M1" s="7" t="s">
        <v>415</v>
      </c>
      <c r="N1" s="13" t="s">
        <v>86</v>
      </c>
      <c r="O1" s="13" t="s">
        <v>240</v>
      </c>
      <c r="P1" s="13" t="s">
        <v>243</v>
      </c>
    </row>
    <row r="2" spans="1:16" ht="15" hidden="1" customHeight="1" x14ac:dyDescent="0.25">
      <c r="A2" s="56" t="s">
        <v>8</v>
      </c>
      <c r="B2" s="56" t="s">
        <v>437</v>
      </c>
      <c r="C2" s="57">
        <v>11233024</v>
      </c>
      <c r="D2" s="57" t="s">
        <v>451</v>
      </c>
      <c r="E2" s="5" t="s">
        <v>436</v>
      </c>
      <c r="F2" s="58" t="s">
        <v>10</v>
      </c>
      <c r="G2" s="6" t="s">
        <v>12</v>
      </c>
      <c r="H2" s="14" t="s">
        <v>100</v>
      </c>
      <c r="I2" s="27">
        <v>4.72</v>
      </c>
      <c r="J2" s="20">
        <v>7.99</v>
      </c>
      <c r="K2" s="10">
        <v>1572</v>
      </c>
      <c r="L2" s="53" t="s">
        <v>417</v>
      </c>
      <c r="M2" s="53" t="s">
        <v>416</v>
      </c>
      <c r="N2" s="53" t="s">
        <v>87</v>
      </c>
      <c r="O2" s="53" t="s">
        <v>241</v>
      </c>
      <c r="P2" s="53" t="s">
        <v>242</v>
      </c>
    </row>
    <row r="3" spans="1:16" hidden="1" x14ac:dyDescent="0.25">
      <c r="A3" s="56"/>
      <c r="B3" s="56"/>
      <c r="C3" s="57"/>
      <c r="D3" s="57"/>
      <c r="E3" s="5" t="s">
        <v>94</v>
      </c>
      <c r="F3" s="58"/>
      <c r="G3" s="6" t="s">
        <v>15</v>
      </c>
      <c r="H3" s="14" t="s">
        <v>101</v>
      </c>
      <c r="I3" s="27">
        <v>6.39</v>
      </c>
      <c r="J3" s="20">
        <v>9.64</v>
      </c>
      <c r="K3" s="10">
        <v>1160</v>
      </c>
      <c r="L3" s="54"/>
      <c r="M3" s="54"/>
      <c r="N3" s="54"/>
      <c r="O3" s="54"/>
      <c r="P3" s="54"/>
    </row>
    <row r="4" spans="1:16" hidden="1" x14ac:dyDescent="0.25">
      <c r="A4" s="56"/>
      <c r="B4" s="56"/>
      <c r="C4" s="57"/>
      <c r="D4" s="57"/>
      <c r="E4" s="5" t="s">
        <v>95</v>
      </c>
      <c r="F4" s="58"/>
      <c r="G4" s="6" t="s">
        <v>18</v>
      </c>
      <c r="H4" s="14" t="s">
        <v>101</v>
      </c>
      <c r="I4" s="27">
        <v>6.45</v>
      </c>
      <c r="J4" s="20">
        <v>10.74</v>
      </c>
      <c r="K4" s="10">
        <v>1188</v>
      </c>
      <c r="L4" s="54"/>
      <c r="M4" s="54"/>
      <c r="N4" s="54"/>
      <c r="O4" s="54"/>
      <c r="P4" s="54"/>
    </row>
    <row r="5" spans="1:16" hidden="1" x14ac:dyDescent="0.25">
      <c r="A5" s="56"/>
      <c r="B5" s="56"/>
      <c r="C5" s="57"/>
      <c r="D5" s="57"/>
      <c r="E5" s="5" t="s">
        <v>96</v>
      </c>
      <c r="F5" s="58"/>
      <c r="G5" s="6" t="s">
        <v>18</v>
      </c>
      <c r="H5" s="14" t="s">
        <v>102</v>
      </c>
      <c r="I5" s="27">
        <v>6.45</v>
      </c>
      <c r="J5" s="20">
        <v>10.74</v>
      </c>
      <c r="K5" s="10">
        <v>1188</v>
      </c>
      <c r="L5" s="54"/>
      <c r="M5" s="54"/>
      <c r="N5" s="54"/>
      <c r="O5" s="54"/>
      <c r="P5" s="54"/>
    </row>
    <row r="6" spans="1:16" hidden="1" x14ac:dyDescent="0.25">
      <c r="A6" s="56"/>
      <c r="B6" s="56"/>
      <c r="C6" s="57"/>
      <c r="D6" s="57"/>
      <c r="E6" s="5" t="s">
        <v>97</v>
      </c>
      <c r="F6" s="58"/>
      <c r="G6" s="6" t="s">
        <v>18</v>
      </c>
      <c r="H6" s="14" t="s">
        <v>100</v>
      </c>
      <c r="I6" s="27">
        <v>6.45</v>
      </c>
      <c r="J6" s="20">
        <v>10.74</v>
      </c>
      <c r="K6" s="10">
        <v>1188</v>
      </c>
      <c r="L6" s="54"/>
      <c r="M6" s="54"/>
      <c r="N6" s="54"/>
      <c r="O6" s="54"/>
      <c r="P6" s="54"/>
    </row>
    <row r="7" spans="1:16" hidden="1" x14ac:dyDescent="0.25">
      <c r="A7" s="56"/>
      <c r="B7" s="56"/>
      <c r="C7" s="57"/>
      <c r="D7" s="57"/>
      <c r="E7" s="5" t="s">
        <v>98</v>
      </c>
      <c r="F7" s="58"/>
      <c r="G7" s="6" t="s">
        <v>26</v>
      </c>
      <c r="H7" s="14" t="s">
        <v>102</v>
      </c>
      <c r="I7" s="27">
        <v>7.96</v>
      </c>
      <c r="J7" s="20">
        <v>12.12</v>
      </c>
      <c r="K7" s="10">
        <v>1748</v>
      </c>
      <c r="L7" s="54"/>
      <c r="M7" s="54"/>
      <c r="N7" s="54"/>
      <c r="O7" s="54"/>
      <c r="P7" s="54"/>
    </row>
    <row r="8" spans="1:16" hidden="1" x14ac:dyDescent="0.25">
      <c r="A8" s="56"/>
      <c r="B8" s="56"/>
      <c r="C8" s="57"/>
      <c r="D8" s="57"/>
      <c r="E8" s="5" t="s">
        <v>99</v>
      </c>
      <c r="F8" s="58"/>
      <c r="G8" s="6" t="s">
        <v>28</v>
      </c>
      <c r="H8" s="14" t="s">
        <v>100</v>
      </c>
      <c r="I8" s="27">
        <v>8.0399999999999991</v>
      </c>
      <c r="J8" s="20">
        <v>12.12</v>
      </c>
      <c r="K8" s="10">
        <v>248</v>
      </c>
      <c r="L8" s="55"/>
      <c r="M8" s="55"/>
      <c r="N8" s="55"/>
      <c r="O8" s="55"/>
      <c r="P8" s="55"/>
    </row>
    <row r="9" spans="1:16" hidden="1" x14ac:dyDescent="0.25">
      <c r="A9" s="56" t="s">
        <v>8</v>
      </c>
      <c r="B9" s="56" t="s">
        <v>103</v>
      </c>
      <c r="C9" s="57">
        <v>11233080</v>
      </c>
      <c r="D9" s="57" t="s">
        <v>451</v>
      </c>
      <c r="E9" s="5" t="s">
        <v>106</v>
      </c>
      <c r="F9" s="58" t="s">
        <v>10</v>
      </c>
      <c r="G9" s="6" t="s">
        <v>12</v>
      </c>
      <c r="H9" s="14" t="s">
        <v>104</v>
      </c>
      <c r="I9" s="27">
        <v>4.72</v>
      </c>
      <c r="J9" s="20">
        <v>7.99</v>
      </c>
      <c r="K9" s="10">
        <v>1572</v>
      </c>
      <c r="L9" s="53" t="s">
        <v>417</v>
      </c>
      <c r="M9" s="53" t="s">
        <v>416</v>
      </c>
      <c r="N9" s="53" t="s">
        <v>87</v>
      </c>
      <c r="O9" s="53" t="s">
        <v>241</v>
      </c>
      <c r="P9" s="53" t="s">
        <v>242</v>
      </c>
    </row>
    <row r="10" spans="1:16" hidden="1" x14ac:dyDescent="0.25">
      <c r="A10" s="56"/>
      <c r="B10" s="56"/>
      <c r="C10" s="57"/>
      <c r="D10" s="57"/>
      <c r="E10" s="5" t="s">
        <v>107</v>
      </c>
      <c r="F10" s="58"/>
      <c r="G10" s="6" t="s">
        <v>15</v>
      </c>
      <c r="H10" s="14" t="s">
        <v>101</v>
      </c>
      <c r="I10" s="27">
        <v>6.39</v>
      </c>
      <c r="J10" s="20">
        <v>9.64</v>
      </c>
      <c r="K10" s="10">
        <v>1160</v>
      </c>
      <c r="L10" s="54"/>
      <c r="M10" s="54"/>
      <c r="N10" s="54"/>
      <c r="O10" s="54"/>
      <c r="P10" s="54"/>
    </row>
    <row r="11" spans="1:16" hidden="1" x14ac:dyDescent="0.25">
      <c r="A11" s="56"/>
      <c r="B11" s="56"/>
      <c r="C11" s="57"/>
      <c r="D11" s="57"/>
      <c r="E11" s="5" t="s">
        <v>108</v>
      </c>
      <c r="F11" s="58"/>
      <c r="G11" s="6" t="s">
        <v>18</v>
      </c>
      <c r="H11" s="14" t="s">
        <v>104</v>
      </c>
      <c r="I11" s="27">
        <v>6.45</v>
      </c>
      <c r="J11" s="20">
        <v>10.74</v>
      </c>
      <c r="K11" s="10">
        <v>1188</v>
      </c>
      <c r="L11" s="54"/>
      <c r="M11" s="54"/>
      <c r="N11" s="54"/>
      <c r="O11" s="54"/>
      <c r="P11" s="54"/>
    </row>
    <row r="12" spans="1:16" hidden="1" x14ac:dyDescent="0.25">
      <c r="A12" s="56"/>
      <c r="B12" s="56"/>
      <c r="C12" s="57"/>
      <c r="D12" s="57"/>
      <c r="E12" s="5" t="s">
        <v>109</v>
      </c>
      <c r="F12" s="58"/>
      <c r="G12" s="6" t="s">
        <v>18</v>
      </c>
      <c r="H12" s="14" t="s">
        <v>105</v>
      </c>
      <c r="I12" s="27">
        <v>6.45</v>
      </c>
      <c r="J12" s="20">
        <v>10.74</v>
      </c>
      <c r="K12" s="10">
        <v>1188</v>
      </c>
      <c r="L12" s="54"/>
      <c r="M12" s="54"/>
      <c r="N12" s="54"/>
      <c r="O12" s="54"/>
      <c r="P12" s="54"/>
    </row>
    <row r="13" spans="1:16" hidden="1" x14ac:dyDescent="0.25">
      <c r="A13" s="56"/>
      <c r="B13" s="56"/>
      <c r="C13" s="57"/>
      <c r="D13" s="57"/>
      <c r="E13" s="5" t="s">
        <v>110</v>
      </c>
      <c r="F13" s="58"/>
      <c r="G13" s="6" t="s">
        <v>18</v>
      </c>
      <c r="H13" s="14" t="s">
        <v>101</v>
      </c>
      <c r="I13" s="27">
        <v>6.45</v>
      </c>
      <c r="J13" s="20">
        <v>10.74</v>
      </c>
      <c r="K13" s="10">
        <v>1188</v>
      </c>
      <c r="L13" s="54"/>
      <c r="M13" s="54"/>
      <c r="N13" s="54"/>
      <c r="O13" s="54"/>
      <c r="P13" s="54"/>
    </row>
    <row r="14" spans="1:16" hidden="1" x14ac:dyDescent="0.25">
      <c r="A14" s="56"/>
      <c r="B14" s="56"/>
      <c r="C14" s="57"/>
      <c r="D14" s="57"/>
      <c r="E14" s="5" t="s">
        <v>111</v>
      </c>
      <c r="F14" s="58"/>
      <c r="G14" s="6" t="s">
        <v>26</v>
      </c>
      <c r="H14" s="14" t="s">
        <v>105</v>
      </c>
      <c r="I14" s="27">
        <v>7.96</v>
      </c>
      <c r="J14" s="20">
        <v>12.12</v>
      </c>
      <c r="K14" s="10">
        <v>1748</v>
      </c>
      <c r="L14" s="54"/>
      <c r="M14" s="54"/>
      <c r="N14" s="54"/>
      <c r="O14" s="54"/>
      <c r="P14" s="54"/>
    </row>
    <row r="15" spans="1:16" hidden="1" x14ac:dyDescent="0.25">
      <c r="A15" s="56"/>
      <c r="B15" s="56"/>
      <c r="C15" s="57"/>
      <c r="D15" s="57"/>
      <c r="E15" s="5" t="s">
        <v>112</v>
      </c>
      <c r="F15" s="58"/>
      <c r="G15" s="6" t="s">
        <v>28</v>
      </c>
      <c r="H15" s="14" t="s">
        <v>105</v>
      </c>
      <c r="I15" s="27">
        <v>8.0399999999999991</v>
      </c>
      <c r="J15" s="20">
        <v>12.12</v>
      </c>
      <c r="K15" s="10">
        <v>248</v>
      </c>
      <c r="L15" s="55"/>
      <c r="M15" s="55"/>
      <c r="N15" s="55"/>
      <c r="O15" s="55"/>
      <c r="P15" s="55"/>
    </row>
    <row r="16" spans="1:16" hidden="1" x14ac:dyDescent="0.25">
      <c r="A16" s="56" t="s">
        <v>8</v>
      </c>
      <c r="B16" s="56" t="s">
        <v>113</v>
      </c>
      <c r="C16" s="57">
        <v>11233058</v>
      </c>
      <c r="D16" s="57" t="s">
        <v>451</v>
      </c>
      <c r="E16" s="5" t="s">
        <v>114</v>
      </c>
      <c r="F16" s="58" t="s">
        <v>10</v>
      </c>
      <c r="G16" s="6" t="s">
        <v>12</v>
      </c>
      <c r="H16" s="14" t="s">
        <v>101</v>
      </c>
      <c r="I16" s="27">
        <v>4.72</v>
      </c>
      <c r="J16" s="20">
        <v>7.99</v>
      </c>
      <c r="K16" s="10">
        <v>1572</v>
      </c>
      <c r="L16" s="53" t="s">
        <v>417</v>
      </c>
      <c r="M16" s="53" t="s">
        <v>416</v>
      </c>
      <c r="N16" s="53" t="s">
        <v>87</v>
      </c>
      <c r="O16" s="53" t="s">
        <v>241</v>
      </c>
      <c r="P16" s="53" t="s">
        <v>242</v>
      </c>
    </row>
    <row r="17" spans="1:16" hidden="1" x14ac:dyDescent="0.25">
      <c r="A17" s="56"/>
      <c r="B17" s="56"/>
      <c r="C17" s="57"/>
      <c r="D17" s="57"/>
      <c r="E17" s="5" t="s">
        <v>115</v>
      </c>
      <c r="F17" s="58"/>
      <c r="G17" s="6" t="s">
        <v>15</v>
      </c>
      <c r="H17" s="14" t="s">
        <v>121</v>
      </c>
      <c r="I17" s="27">
        <v>6.39</v>
      </c>
      <c r="J17" s="20">
        <v>9.64</v>
      </c>
      <c r="K17" s="10">
        <v>1160</v>
      </c>
      <c r="L17" s="54"/>
      <c r="M17" s="54"/>
      <c r="N17" s="54"/>
      <c r="O17" s="54"/>
      <c r="P17" s="54"/>
    </row>
    <row r="18" spans="1:16" hidden="1" x14ac:dyDescent="0.25">
      <c r="A18" s="56"/>
      <c r="B18" s="56"/>
      <c r="C18" s="57"/>
      <c r="D18" s="57"/>
      <c r="E18" s="5" t="s">
        <v>116</v>
      </c>
      <c r="F18" s="58"/>
      <c r="G18" s="6" t="s">
        <v>18</v>
      </c>
      <c r="H18" s="14" t="s">
        <v>121</v>
      </c>
      <c r="I18" s="27">
        <v>6.45</v>
      </c>
      <c r="J18" s="20">
        <v>10.74</v>
      </c>
      <c r="K18" s="10">
        <v>1188</v>
      </c>
      <c r="L18" s="54"/>
      <c r="M18" s="54"/>
      <c r="N18" s="54"/>
      <c r="O18" s="54"/>
      <c r="P18" s="54"/>
    </row>
    <row r="19" spans="1:16" hidden="1" x14ac:dyDescent="0.25">
      <c r="A19" s="56"/>
      <c r="B19" s="56"/>
      <c r="C19" s="57"/>
      <c r="D19" s="57"/>
      <c r="E19" s="5" t="s">
        <v>117</v>
      </c>
      <c r="F19" s="58"/>
      <c r="G19" s="6" t="s">
        <v>18</v>
      </c>
      <c r="H19" s="14" t="s">
        <v>122</v>
      </c>
      <c r="I19" s="27">
        <v>6.45</v>
      </c>
      <c r="J19" s="20">
        <v>10.74</v>
      </c>
      <c r="K19" s="10">
        <v>1188</v>
      </c>
      <c r="L19" s="54"/>
      <c r="M19" s="54"/>
      <c r="N19" s="54"/>
      <c r="O19" s="54"/>
      <c r="P19" s="54"/>
    </row>
    <row r="20" spans="1:16" hidden="1" x14ac:dyDescent="0.25">
      <c r="A20" s="56"/>
      <c r="B20" s="56"/>
      <c r="C20" s="57"/>
      <c r="D20" s="57"/>
      <c r="E20" s="5" t="s">
        <v>118</v>
      </c>
      <c r="F20" s="58"/>
      <c r="G20" s="6" t="s">
        <v>18</v>
      </c>
      <c r="H20" s="14" t="s">
        <v>123</v>
      </c>
      <c r="I20" s="27">
        <v>6.45</v>
      </c>
      <c r="J20" s="20">
        <v>10.74</v>
      </c>
      <c r="K20" s="10">
        <v>1188</v>
      </c>
      <c r="L20" s="54"/>
      <c r="M20" s="54"/>
      <c r="N20" s="54"/>
      <c r="O20" s="54"/>
      <c r="P20" s="54"/>
    </row>
    <row r="21" spans="1:16" hidden="1" x14ac:dyDescent="0.25">
      <c r="A21" s="56"/>
      <c r="B21" s="56"/>
      <c r="C21" s="57"/>
      <c r="D21" s="57"/>
      <c r="E21" s="5" t="s">
        <v>119</v>
      </c>
      <c r="F21" s="58"/>
      <c r="G21" s="6" t="s">
        <v>26</v>
      </c>
      <c r="H21" s="14" t="s">
        <v>101</v>
      </c>
      <c r="I21" s="27">
        <v>7.96</v>
      </c>
      <c r="J21" s="20">
        <v>12.12</v>
      </c>
      <c r="K21" s="10">
        <v>1748</v>
      </c>
      <c r="L21" s="54"/>
      <c r="M21" s="54"/>
      <c r="N21" s="54"/>
      <c r="O21" s="54"/>
      <c r="P21" s="54"/>
    </row>
    <row r="22" spans="1:16" hidden="1" x14ac:dyDescent="0.25">
      <c r="A22" s="56"/>
      <c r="B22" s="56"/>
      <c r="C22" s="57"/>
      <c r="D22" s="57"/>
      <c r="E22" s="5" t="s">
        <v>120</v>
      </c>
      <c r="F22" s="58"/>
      <c r="G22" s="6" t="s">
        <v>28</v>
      </c>
      <c r="H22" s="14" t="s">
        <v>123</v>
      </c>
      <c r="I22" s="27">
        <v>8.0399999999999991</v>
      </c>
      <c r="J22" s="20">
        <v>12.12</v>
      </c>
      <c r="K22" s="10">
        <v>248</v>
      </c>
      <c r="L22" s="55"/>
      <c r="M22" s="55"/>
      <c r="N22" s="55"/>
      <c r="O22" s="55"/>
      <c r="P22" s="55"/>
    </row>
    <row r="23" spans="1:16" hidden="1" x14ac:dyDescent="0.25">
      <c r="A23" s="56" t="s">
        <v>136</v>
      </c>
      <c r="B23" s="56" t="s">
        <v>124</v>
      </c>
      <c r="C23" s="57">
        <v>11233100</v>
      </c>
      <c r="D23" s="57" t="s">
        <v>451</v>
      </c>
      <c r="E23" s="5" t="s">
        <v>125</v>
      </c>
      <c r="F23" s="58" t="s">
        <v>135</v>
      </c>
      <c r="G23" s="6" t="s">
        <v>12</v>
      </c>
      <c r="H23" s="14" t="s">
        <v>132</v>
      </c>
      <c r="I23" s="27">
        <v>4.72</v>
      </c>
      <c r="J23" s="20">
        <v>7.99</v>
      </c>
      <c r="K23" s="10">
        <v>1572</v>
      </c>
      <c r="L23" s="53" t="s">
        <v>417</v>
      </c>
      <c r="M23" s="53" t="s">
        <v>416</v>
      </c>
      <c r="N23" s="53" t="s">
        <v>87</v>
      </c>
      <c r="O23" s="53" t="s">
        <v>241</v>
      </c>
      <c r="P23" s="53" t="s">
        <v>242</v>
      </c>
    </row>
    <row r="24" spans="1:16" hidden="1" x14ac:dyDescent="0.25">
      <c r="A24" s="56"/>
      <c r="B24" s="56"/>
      <c r="C24" s="57"/>
      <c r="D24" s="57"/>
      <c r="E24" s="5" t="s">
        <v>126</v>
      </c>
      <c r="F24" s="58"/>
      <c r="G24" s="6" t="s">
        <v>15</v>
      </c>
      <c r="H24" s="14" t="s">
        <v>132</v>
      </c>
      <c r="I24" s="27">
        <v>6.39</v>
      </c>
      <c r="J24" s="20">
        <v>9.64</v>
      </c>
      <c r="K24" s="10">
        <v>1160</v>
      </c>
      <c r="L24" s="54"/>
      <c r="M24" s="54"/>
      <c r="N24" s="54"/>
      <c r="O24" s="54"/>
      <c r="P24" s="54"/>
    </row>
    <row r="25" spans="1:16" hidden="1" x14ac:dyDescent="0.25">
      <c r="A25" s="56"/>
      <c r="B25" s="56"/>
      <c r="C25" s="57"/>
      <c r="D25" s="57"/>
      <c r="E25" s="5" t="s">
        <v>127</v>
      </c>
      <c r="F25" s="58"/>
      <c r="G25" s="6" t="s">
        <v>18</v>
      </c>
      <c r="H25" s="14" t="s">
        <v>132</v>
      </c>
      <c r="I25" s="27">
        <v>6.45</v>
      </c>
      <c r="J25" s="20">
        <v>10.74</v>
      </c>
      <c r="K25" s="10">
        <v>1188</v>
      </c>
      <c r="L25" s="54"/>
      <c r="M25" s="54"/>
      <c r="N25" s="54"/>
      <c r="O25" s="54"/>
      <c r="P25" s="54"/>
    </row>
    <row r="26" spans="1:16" hidden="1" x14ac:dyDescent="0.25">
      <c r="A26" s="56"/>
      <c r="B26" s="56"/>
      <c r="C26" s="57"/>
      <c r="D26" s="57"/>
      <c r="E26" s="5" t="s">
        <v>128</v>
      </c>
      <c r="F26" s="58"/>
      <c r="G26" s="6" t="s">
        <v>18</v>
      </c>
      <c r="H26" s="14" t="s">
        <v>122</v>
      </c>
      <c r="I26" s="27">
        <v>6.45</v>
      </c>
      <c r="J26" s="20">
        <v>10.74</v>
      </c>
      <c r="K26" s="10">
        <v>1188</v>
      </c>
      <c r="L26" s="54"/>
      <c r="M26" s="54"/>
      <c r="N26" s="54"/>
      <c r="O26" s="54"/>
      <c r="P26" s="54"/>
    </row>
    <row r="27" spans="1:16" hidden="1" x14ac:dyDescent="0.25">
      <c r="A27" s="56"/>
      <c r="B27" s="56"/>
      <c r="C27" s="57"/>
      <c r="D27" s="57"/>
      <c r="E27" s="5" t="s">
        <v>129</v>
      </c>
      <c r="F27" s="58"/>
      <c r="G27" s="6" t="s">
        <v>18</v>
      </c>
      <c r="H27" s="14" t="s">
        <v>133</v>
      </c>
      <c r="I27" s="27">
        <v>6.45</v>
      </c>
      <c r="J27" s="20">
        <v>10.74</v>
      </c>
      <c r="K27" s="10">
        <v>1188</v>
      </c>
      <c r="L27" s="54"/>
      <c r="M27" s="54"/>
      <c r="N27" s="54"/>
      <c r="O27" s="54"/>
      <c r="P27" s="54"/>
    </row>
    <row r="28" spans="1:16" hidden="1" x14ac:dyDescent="0.25">
      <c r="A28" s="56"/>
      <c r="B28" s="56"/>
      <c r="C28" s="57"/>
      <c r="D28" s="57"/>
      <c r="E28" s="5" t="s">
        <v>130</v>
      </c>
      <c r="F28" s="58"/>
      <c r="G28" s="6" t="s">
        <v>26</v>
      </c>
      <c r="H28" s="14" t="s">
        <v>122</v>
      </c>
      <c r="I28" s="27">
        <v>7.96</v>
      </c>
      <c r="J28" s="20">
        <v>12.12</v>
      </c>
      <c r="K28" s="10">
        <v>1748</v>
      </c>
      <c r="L28" s="54"/>
      <c r="M28" s="54"/>
      <c r="N28" s="54"/>
      <c r="O28" s="54"/>
      <c r="P28" s="54"/>
    </row>
    <row r="29" spans="1:16" hidden="1" x14ac:dyDescent="0.25">
      <c r="A29" s="56"/>
      <c r="B29" s="56"/>
      <c r="C29" s="57"/>
      <c r="D29" s="57"/>
      <c r="E29" s="5" t="s">
        <v>131</v>
      </c>
      <c r="F29" s="58"/>
      <c r="G29" s="6" t="s">
        <v>28</v>
      </c>
      <c r="H29" s="14" t="s">
        <v>133</v>
      </c>
      <c r="I29" s="27">
        <v>8.0399999999999991</v>
      </c>
      <c r="J29" s="20">
        <v>12.12</v>
      </c>
      <c r="K29" s="10">
        <v>248</v>
      </c>
      <c r="L29" s="55"/>
      <c r="M29" s="55"/>
      <c r="N29" s="55"/>
      <c r="O29" s="55"/>
      <c r="P29" s="55"/>
    </row>
    <row r="30" spans="1:16" hidden="1" x14ac:dyDescent="0.25">
      <c r="A30" s="56" t="s">
        <v>136</v>
      </c>
      <c r="B30" s="56" t="s">
        <v>443</v>
      </c>
      <c r="C30" s="57">
        <v>11233117</v>
      </c>
      <c r="D30" s="57" t="s">
        <v>450</v>
      </c>
      <c r="E30" s="5" t="s">
        <v>138</v>
      </c>
      <c r="F30" s="58" t="s">
        <v>135</v>
      </c>
      <c r="G30" s="6" t="s">
        <v>12</v>
      </c>
      <c r="H30" s="14" t="s">
        <v>123</v>
      </c>
      <c r="I30" s="27">
        <v>4.72</v>
      </c>
      <c r="J30" s="20">
        <v>7.99</v>
      </c>
      <c r="K30" s="10">
        <v>1020</v>
      </c>
      <c r="L30" s="53" t="s">
        <v>417</v>
      </c>
      <c r="M30" s="53" t="s">
        <v>416</v>
      </c>
      <c r="N30" s="53" t="s">
        <v>87</v>
      </c>
      <c r="O30" s="53" t="s">
        <v>241</v>
      </c>
      <c r="P30" s="53" t="s">
        <v>242</v>
      </c>
    </row>
    <row r="31" spans="1:16" hidden="1" x14ac:dyDescent="0.25">
      <c r="A31" s="56"/>
      <c r="B31" s="56"/>
      <c r="C31" s="57"/>
      <c r="D31" s="57"/>
      <c r="E31" s="5" t="s">
        <v>139</v>
      </c>
      <c r="F31" s="58"/>
      <c r="G31" s="6" t="s">
        <v>15</v>
      </c>
      <c r="H31" s="14" t="s">
        <v>123</v>
      </c>
      <c r="I31" s="27">
        <v>6.39</v>
      </c>
      <c r="J31" s="20">
        <v>9.64</v>
      </c>
      <c r="K31" s="10">
        <v>756</v>
      </c>
      <c r="L31" s="54"/>
      <c r="M31" s="54"/>
      <c r="N31" s="54"/>
      <c r="O31" s="54"/>
      <c r="P31" s="54"/>
    </row>
    <row r="32" spans="1:16" hidden="1" x14ac:dyDescent="0.25">
      <c r="A32" s="56"/>
      <c r="B32" s="56"/>
      <c r="C32" s="57"/>
      <c r="D32" s="57"/>
      <c r="E32" s="5" t="s">
        <v>140</v>
      </c>
      <c r="F32" s="58"/>
      <c r="G32" s="6" t="s">
        <v>18</v>
      </c>
      <c r="H32" s="14" t="s">
        <v>123</v>
      </c>
      <c r="I32" s="27">
        <v>6.45</v>
      </c>
      <c r="J32" s="20">
        <v>10.74</v>
      </c>
      <c r="K32" s="10">
        <v>1160</v>
      </c>
      <c r="L32" s="54"/>
      <c r="M32" s="54"/>
      <c r="N32" s="54"/>
      <c r="O32" s="54"/>
      <c r="P32" s="54"/>
    </row>
    <row r="33" spans="1:16" hidden="1" x14ac:dyDescent="0.25">
      <c r="A33" s="56"/>
      <c r="B33" s="56"/>
      <c r="C33" s="57"/>
      <c r="D33" s="57"/>
      <c r="E33" s="5" t="s">
        <v>141</v>
      </c>
      <c r="F33" s="58"/>
      <c r="G33" s="6" t="s">
        <v>18</v>
      </c>
      <c r="H33" s="14" t="s">
        <v>101</v>
      </c>
      <c r="I33" s="27">
        <v>6.45</v>
      </c>
      <c r="J33" s="20">
        <v>10.74</v>
      </c>
      <c r="K33" s="10">
        <v>1160</v>
      </c>
      <c r="L33" s="54"/>
      <c r="M33" s="54"/>
      <c r="N33" s="54"/>
      <c r="O33" s="54"/>
      <c r="P33" s="54"/>
    </row>
    <row r="34" spans="1:16" hidden="1" x14ac:dyDescent="0.25">
      <c r="A34" s="56"/>
      <c r="B34" s="56"/>
      <c r="C34" s="57"/>
      <c r="D34" s="57"/>
      <c r="E34" s="5" t="s">
        <v>142</v>
      </c>
      <c r="F34" s="58"/>
      <c r="G34" s="6" t="s">
        <v>26</v>
      </c>
      <c r="H34" s="14" t="s">
        <v>123</v>
      </c>
      <c r="I34" s="27">
        <v>7.96</v>
      </c>
      <c r="J34" s="20">
        <v>12.12</v>
      </c>
      <c r="K34" s="10">
        <v>1136</v>
      </c>
      <c r="L34" s="54"/>
      <c r="M34" s="54"/>
      <c r="N34" s="54"/>
      <c r="O34" s="54"/>
      <c r="P34" s="54"/>
    </row>
    <row r="35" spans="1:16" hidden="1" x14ac:dyDescent="0.25">
      <c r="A35" s="56" t="s">
        <v>136</v>
      </c>
      <c r="B35" s="56" t="s">
        <v>137</v>
      </c>
      <c r="C35" s="57">
        <v>11234206</v>
      </c>
      <c r="D35" s="57" t="s">
        <v>450</v>
      </c>
      <c r="E35" s="5" t="s">
        <v>143</v>
      </c>
      <c r="F35" s="58" t="s">
        <v>134</v>
      </c>
      <c r="G35" s="6" t="s">
        <v>55</v>
      </c>
      <c r="H35" s="14" t="s">
        <v>101</v>
      </c>
      <c r="I35" s="27">
        <v>1.21</v>
      </c>
      <c r="J35" s="20">
        <v>2.48</v>
      </c>
      <c r="K35" s="10">
        <v>3000</v>
      </c>
      <c r="L35" s="54"/>
      <c r="M35" s="54"/>
      <c r="N35" s="54"/>
      <c r="O35" s="54"/>
      <c r="P35" s="54"/>
    </row>
    <row r="36" spans="1:16" hidden="1" x14ac:dyDescent="0.25">
      <c r="A36" s="56"/>
      <c r="B36" s="56"/>
      <c r="C36" s="57"/>
      <c r="D36" s="57"/>
      <c r="E36" s="5" t="s">
        <v>144</v>
      </c>
      <c r="F36" s="58"/>
      <c r="G36" s="6" t="s">
        <v>57</v>
      </c>
      <c r="H36" s="14" t="s">
        <v>101</v>
      </c>
      <c r="I36" s="27">
        <v>1.38</v>
      </c>
      <c r="J36" s="20">
        <v>2.92</v>
      </c>
      <c r="K36" s="10">
        <v>2000</v>
      </c>
      <c r="L36" s="54"/>
      <c r="M36" s="54"/>
      <c r="N36" s="54"/>
      <c r="O36" s="54"/>
      <c r="P36" s="54"/>
    </row>
    <row r="37" spans="1:16" hidden="1" x14ac:dyDescent="0.25">
      <c r="A37" s="56"/>
      <c r="B37" s="56"/>
      <c r="C37" s="57"/>
      <c r="D37" s="57"/>
      <c r="E37" s="5" t="s">
        <v>145</v>
      </c>
      <c r="F37" s="58"/>
      <c r="G37" s="6" t="s">
        <v>55</v>
      </c>
      <c r="H37" s="14" t="s">
        <v>121</v>
      </c>
      <c r="I37" s="27">
        <v>1.21</v>
      </c>
      <c r="J37" s="20">
        <v>2.48</v>
      </c>
      <c r="K37" s="10">
        <v>2000</v>
      </c>
      <c r="L37" s="54"/>
      <c r="M37" s="54"/>
      <c r="N37" s="54"/>
      <c r="O37" s="54"/>
      <c r="P37" s="54"/>
    </row>
    <row r="38" spans="1:16" hidden="1" x14ac:dyDescent="0.25">
      <c r="A38" s="56"/>
      <c r="B38" s="56"/>
      <c r="C38" s="57"/>
      <c r="D38" s="57"/>
      <c r="E38" s="5" t="s">
        <v>146</v>
      </c>
      <c r="F38" s="58"/>
      <c r="G38" s="6" t="s">
        <v>57</v>
      </c>
      <c r="H38" s="14" t="s">
        <v>121</v>
      </c>
      <c r="I38" s="27">
        <v>1.38</v>
      </c>
      <c r="J38" s="20">
        <v>2.92</v>
      </c>
      <c r="K38" s="10">
        <v>1000</v>
      </c>
      <c r="L38" s="54"/>
      <c r="M38" s="54"/>
      <c r="N38" s="54"/>
      <c r="O38" s="54"/>
      <c r="P38" s="54"/>
    </row>
    <row r="39" spans="1:16" hidden="1" x14ac:dyDescent="0.25">
      <c r="A39" s="56"/>
      <c r="B39" s="56"/>
      <c r="C39" s="57"/>
      <c r="D39" s="57"/>
      <c r="E39" s="5" t="s">
        <v>147</v>
      </c>
      <c r="F39" s="58"/>
      <c r="G39" s="6" t="s">
        <v>55</v>
      </c>
      <c r="H39" s="14" t="s">
        <v>133</v>
      </c>
      <c r="I39" s="27">
        <v>1.21</v>
      </c>
      <c r="J39" s="20">
        <v>2.48</v>
      </c>
      <c r="K39" s="10">
        <v>2000</v>
      </c>
      <c r="L39" s="54"/>
      <c r="M39" s="54"/>
      <c r="N39" s="54"/>
      <c r="O39" s="54"/>
      <c r="P39" s="54"/>
    </row>
    <row r="40" spans="1:16" hidden="1" x14ac:dyDescent="0.25">
      <c r="A40" s="56"/>
      <c r="B40" s="56"/>
      <c r="C40" s="57"/>
      <c r="D40" s="57"/>
      <c r="E40" s="5" t="s">
        <v>148</v>
      </c>
      <c r="F40" s="58"/>
      <c r="G40" s="6" t="s">
        <v>57</v>
      </c>
      <c r="H40" s="14" t="s">
        <v>133</v>
      </c>
      <c r="I40" s="27">
        <v>1.38</v>
      </c>
      <c r="J40" s="20">
        <v>2.92</v>
      </c>
      <c r="K40" s="10">
        <v>1000</v>
      </c>
      <c r="L40" s="54"/>
      <c r="M40" s="54"/>
      <c r="N40" s="54"/>
      <c r="O40" s="54"/>
      <c r="P40" s="54"/>
    </row>
    <row r="41" spans="1:16" hidden="1" x14ac:dyDescent="0.25">
      <c r="A41" s="56"/>
      <c r="B41" s="56"/>
      <c r="C41" s="57"/>
      <c r="D41" s="57"/>
      <c r="E41" s="5" t="s">
        <v>149</v>
      </c>
      <c r="F41" s="58"/>
      <c r="G41" s="6" t="s">
        <v>55</v>
      </c>
      <c r="H41" s="14" t="s">
        <v>105</v>
      </c>
      <c r="I41" s="27">
        <v>1.21</v>
      </c>
      <c r="J41" s="20">
        <v>2.48</v>
      </c>
      <c r="K41" s="10">
        <v>2000</v>
      </c>
      <c r="L41" s="54"/>
      <c r="M41" s="54"/>
      <c r="N41" s="54"/>
      <c r="O41" s="54"/>
      <c r="P41" s="54"/>
    </row>
    <row r="42" spans="1:16" hidden="1" x14ac:dyDescent="0.25">
      <c r="A42" s="56"/>
      <c r="B42" s="56"/>
      <c r="C42" s="57"/>
      <c r="D42" s="57"/>
      <c r="E42" s="5" t="s">
        <v>150</v>
      </c>
      <c r="F42" s="58"/>
      <c r="G42" s="6" t="s">
        <v>57</v>
      </c>
      <c r="H42" s="14" t="s">
        <v>105</v>
      </c>
      <c r="I42" s="27">
        <v>1.38</v>
      </c>
      <c r="J42" s="20">
        <v>2.92</v>
      </c>
      <c r="K42" s="10">
        <v>496</v>
      </c>
      <c r="L42" s="54"/>
      <c r="M42" s="54"/>
      <c r="N42" s="54"/>
      <c r="O42" s="54"/>
      <c r="P42" s="54"/>
    </row>
    <row r="43" spans="1:16" hidden="1" x14ac:dyDescent="0.25">
      <c r="A43" s="56"/>
      <c r="B43" s="56"/>
      <c r="C43" s="57"/>
      <c r="D43" s="57"/>
      <c r="E43" s="5" t="s">
        <v>151</v>
      </c>
      <c r="F43" s="58"/>
      <c r="G43" s="6" t="s">
        <v>55</v>
      </c>
      <c r="H43" s="14" t="s">
        <v>122</v>
      </c>
      <c r="I43" s="27">
        <v>1.21</v>
      </c>
      <c r="J43" s="20">
        <v>2.48</v>
      </c>
      <c r="K43" s="10">
        <v>2000</v>
      </c>
      <c r="L43" s="54"/>
      <c r="M43" s="54"/>
      <c r="N43" s="54"/>
      <c r="O43" s="54"/>
      <c r="P43" s="54"/>
    </row>
    <row r="44" spans="1:16" hidden="1" x14ac:dyDescent="0.25">
      <c r="A44" s="56"/>
      <c r="B44" s="56"/>
      <c r="C44" s="57"/>
      <c r="D44" s="57"/>
      <c r="E44" s="5" t="s">
        <v>152</v>
      </c>
      <c r="F44" s="58"/>
      <c r="G44" s="6" t="s">
        <v>57</v>
      </c>
      <c r="H44" s="14" t="s">
        <v>122</v>
      </c>
      <c r="I44" s="27">
        <v>1.38</v>
      </c>
      <c r="J44" s="20">
        <v>2.92</v>
      </c>
      <c r="K44" s="10">
        <v>504</v>
      </c>
      <c r="L44" s="54"/>
      <c r="M44" s="54"/>
      <c r="N44" s="54"/>
      <c r="O44" s="54"/>
      <c r="P44" s="54"/>
    </row>
    <row r="45" spans="1:16" hidden="1" x14ac:dyDescent="0.25">
      <c r="A45" s="56"/>
      <c r="B45" s="56"/>
      <c r="C45" s="57"/>
      <c r="D45" s="57"/>
      <c r="E45" s="5" t="s">
        <v>153</v>
      </c>
      <c r="F45" s="58"/>
      <c r="G45" s="6" t="s">
        <v>55</v>
      </c>
      <c r="H45" s="14" t="s">
        <v>123</v>
      </c>
      <c r="I45" s="27">
        <v>1.21</v>
      </c>
      <c r="J45" s="20">
        <v>2.48</v>
      </c>
      <c r="K45" s="10">
        <v>3000</v>
      </c>
      <c r="L45" s="54"/>
      <c r="M45" s="54"/>
      <c r="N45" s="54"/>
      <c r="O45" s="54"/>
      <c r="P45" s="54"/>
    </row>
    <row r="46" spans="1:16" hidden="1" x14ac:dyDescent="0.25">
      <c r="A46" s="56"/>
      <c r="B46" s="56"/>
      <c r="C46" s="57"/>
      <c r="D46" s="57"/>
      <c r="E46" s="5" t="s">
        <v>154</v>
      </c>
      <c r="F46" s="58"/>
      <c r="G46" s="6" t="s">
        <v>57</v>
      </c>
      <c r="H46" s="14" t="s">
        <v>123</v>
      </c>
      <c r="I46" s="27">
        <v>1.38</v>
      </c>
      <c r="J46" s="20">
        <v>2.92</v>
      </c>
      <c r="K46" s="10">
        <v>1000</v>
      </c>
      <c r="L46" s="55"/>
      <c r="M46" s="55"/>
      <c r="N46" s="55"/>
      <c r="O46" s="55"/>
      <c r="P46" s="55"/>
    </row>
    <row r="47" spans="1:16" hidden="1" x14ac:dyDescent="0.25">
      <c r="K47" s="15">
        <f>SUM(K2:K46)</f>
        <v>58400</v>
      </c>
    </row>
    <row r="48" spans="1:16" hidden="1" x14ac:dyDescent="0.25">
      <c r="A48" s="56" t="s">
        <v>8</v>
      </c>
      <c r="B48" s="56" t="s">
        <v>438</v>
      </c>
      <c r="C48" s="57" t="s">
        <v>439</v>
      </c>
      <c r="D48" s="57" t="s">
        <v>452</v>
      </c>
      <c r="E48" s="5" t="s">
        <v>365</v>
      </c>
      <c r="F48" s="58" t="s">
        <v>10</v>
      </c>
      <c r="G48" s="6" t="s">
        <v>12</v>
      </c>
      <c r="H48" s="14" t="s">
        <v>222</v>
      </c>
      <c r="I48" s="25">
        <v>5.01</v>
      </c>
      <c r="J48" s="20">
        <v>7.99</v>
      </c>
      <c r="K48" s="10">
        <v>1572</v>
      </c>
      <c r="L48" s="53" t="s">
        <v>419</v>
      </c>
      <c r="M48" s="53" t="s">
        <v>418</v>
      </c>
      <c r="N48" s="53" t="s">
        <v>87</v>
      </c>
      <c r="O48" s="53" t="s">
        <v>246</v>
      </c>
      <c r="P48" s="53" t="s">
        <v>245</v>
      </c>
    </row>
    <row r="49" spans="1:16" hidden="1" x14ac:dyDescent="0.25">
      <c r="A49" s="56"/>
      <c r="B49" s="56"/>
      <c r="C49" s="57"/>
      <c r="D49" s="57"/>
      <c r="E49" s="5" t="s">
        <v>359</v>
      </c>
      <c r="F49" s="58"/>
      <c r="G49" s="6" t="s">
        <v>15</v>
      </c>
      <c r="H49" s="14" t="s">
        <v>222</v>
      </c>
      <c r="I49" s="25">
        <v>6.24</v>
      </c>
      <c r="J49" s="20">
        <v>9.64</v>
      </c>
      <c r="K49" s="10">
        <v>1160</v>
      </c>
      <c r="L49" s="54"/>
      <c r="M49" s="54"/>
      <c r="N49" s="54"/>
      <c r="O49" s="54"/>
      <c r="P49" s="54"/>
    </row>
    <row r="50" spans="1:16" hidden="1" x14ac:dyDescent="0.25">
      <c r="A50" s="56"/>
      <c r="B50" s="56"/>
      <c r="C50" s="57"/>
      <c r="D50" s="57"/>
      <c r="E50" s="5" t="s">
        <v>360</v>
      </c>
      <c r="F50" s="58"/>
      <c r="G50" s="6" t="s">
        <v>18</v>
      </c>
      <c r="H50" s="14" t="s">
        <v>222</v>
      </c>
      <c r="I50" s="25">
        <v>6.51</v>
      </c>
      <c r="J50" s="20">
        <v>10.74</v>
      </c>
      <c r="K50" s="10">
        <v>1188</v>
      </c>
      <c r="L50" s="54"/>
      <c r="M50" s="54"/>
      <c r="N50" s="54"/>
      <c r="O50" s="54"/>
      <c r="P50" s="54"/>
    </row>
    <row r="51" spans="1:16" hidden="1" x14ac:dyDescent="0.25">
      <c r="A51" s="56"/>
      <c r="B51" s="56"/>
      <c r="C51" s="57"/>
      <c r="D51" s="57"/>
      <c r="E51" s="5" t="s">
        <v>361</v>
      </c>
      <c r="F51" s="58"/>
      <c r="G51" s="6" t="s">
        <v>18</v>
      </c>
      <c r="H51" s="14" t="s">
        <v>223</v>
      </c>
      <c r="I51" s="25">
        <v>6.51</v>
      </c>
      <c r="J51" s="20">
        <v>10.74</v>
      </c>
      <c r="K51" s="10">
        <v>1188</v>
      </c>
      <c r="L51" s="54"/>
      <c r="M51" s="54"/>
      <c r="N51" s="54"/>
      <c r="O51" s="54"/>
      <c r="P51" s="54"/>
    </row>
    <row r="52" spans="1:16" hidden="1" x14ac:dyDescent="0.25">
      <c r="A52" s="56"/>
      <c r="B52" s="56"/>
      <c r="C52" s="57"/>
      <c r="D52" s="57"/>
      <c r="E52" s="5" t="s">
        <v>362</v>
      </c>
      <c r="F52" s="58"/>
      <c r="G52" s="6" t="s">
        <v>18</v>
      </c>
      <c r="H52" s="14" t="s">
        <v>224</v>
      </c>
      <c r="I52" s="25">
        <v>6.51</v>
      </c>
      <c r="J52" s="20">
        <v>10.74</v>
      </c>
      <c r="K52" s="10">
        <v>1188</v>
      </c>
      <c r="L52" s="54"/>
      <c r="M52" s="54"/>
      <c r="N52" s="54"/>
      <c r="O52" s="54"/>
      <c r="P52" s="54"/>
    </row>
    <row r="53" spans="1:16" hidden="1" x14ac:dyDescent="0.25">
      <c r="A53" s="56"/>
      <c r="B53" s="56"/>
      <c r="C53" s="57"/>
      <c r="D53" s="57"/>
      <c r="E53" s="5" t="s">
        <v>363</v>
      </c>
      <c r="F53" s="58"/>
      <c r="G53" s="6" t="s">
        <v>26</v>
      </c>
      <c r="H53" s="14" t="s">
        <v>223</v>
      </c>
      <c r="I53" s="25">
        <v>7.44</v>
      </c>
      <c r="J53" s="20">
        <v>12.12</v>
      </c>
      <c r="K53" s="10">
        <v>1748</v>
      </c>
      <c r="L53" s="54"/>
      <c r="M53" s="54"/>
      <c r="N53" s="54"/>
      <c r="O53" s="54"/>
      <c r="P53" s="54"/>
    </row>
    <row r="54" spans="1:16" hidden="1" x14ac:dyDescent="0.25">
      <c r="A54" s="56"/>
      <c r="B54" s="56"/>
      <c r="C54" s="57"/>
      <c r="D54" s="57"/>
      <c r="E54" s="5" t="s">
        <v>364</v>
      </c>
      <c r="F54" s="58"/>
      <c r="G54" s="6" t="s">
        <v>28</v>
      </c>
      <c r="H54" s="14" t="s">
        <v>224</v>
      </c>
      <c r="I54" s="25">
        <v>7.66</v>
      </c>
      <c r="J54" s="20">
        <v>12.12</v>
      </c>
      <c r="K54" s="10">
        <v>248</v>
      </c>
      <c r="L54" s="55"/>
      <c r="M54" s="55"/>
      <c r="N54" s="55"/>
      <c r="O54" s="55"/>
      <c r="P54" s="55"/>
    </row>
    <row r="55" spans="1:16" hidden="1" x14ac:dyDescent="0.25">
      <c r="A55" s="56" t="s">
        <v>8</v>
      </c>
      <c r="B55" s="56" t="s">
        <v>355</v>
      </c>
      <c r="C55" s="57">
        <v>11206806</v>
      </c>
      <c r="D55" s="57" t="s">
        <v>452</v>
      </c>
      <c r="E55" s="5" t="s">
        <v>366</v>
      </c>
      <c r="F55" s="58" t="s">
        <v>10</v>
      </c>
      <c r="G55" s="6" t="s">
        <v>12</v>
      </c>
      <c r="H55" s="14" t="s">
        <v>226</v>
      </c>
      <c r="I55" s="25">
        <v>5.01</v>
      </c>
      <c r="J55" s="20">
        <v>7.99</v>
      </c>
      <c r="K55" s="10">
        <v>1572</v>
      </c>
      <c r="L55" s="53" t="s">
        <v>419</v>
      </c>
      <c r="M55" s="53" t="s">
        <v>418</v>
      </c>
      <c r="N55" s="53" t="s">
        <v>87</v>
      </c>
      <c r="O55" s="53" t="s">
        <v>246</v>
      </c>
      <c r="P55" s="53" t="s">
        <v>245</v>
      </c>
    </row>
    <row r="56" spans="1:16" hidden="1" x14ac:dyDescent="0.25">
      <c r="A56" s="56"/>
      <c r="B56" s="56"/>
      <c r="C56" s="57"/>
      <c r="D56" s="57"/>
      <c r="E56" s="5" t="s">
        <v>367</v>
      </c>
      <c r="F56" s="58"/>
      <c r="G56" s="6" t="s">
        <v>15</v>
      </c>
      <c r="H56" s="14" t="s">
        <v>226</v>
      </c>
      <c r="I56" s="25">
        <v>6.24</v>
      </c>
      <c r="J56" s="20">
        <v>9.64</v>
      </c>
      <c r="K56" s="10">
        <v>1160</v>
      </c>
      <c r="L56" s="54"/>
      <c r="M56" s="54"/>
      <c r="N56" s="54"/>
      <c r="O56" s="54"/>
      <c r="P56" s="54"/>
    </row>
    <row r="57" spans="1:16" hidden="1" x14ac:dyDescent="0.25">
      <c r="A57" s="56"/>
      <c r="B57" s="56"/>
      <c r="C57" s="57"/>
      <c r="D57" s="57"/>
      <c r="E57" s="5" t="s">
        <v>368</v>
      </c>
      <c r="F57" s="58"/>
      <c r="G57" s="6" t="s">
        <v>18</v>
      </c>
      <c r="H57" s="14" t="s">
        <v>227</v>
      </c>
      <c r="I57" s="25">
        <v>6.51</v>
      </c>
      <c r="J57" s="20">
        <v>10.74</v>
      </c>
      <c r="K57" s="10">
        <v>1188</v>
      </c>
      <c r="L57" s="54"/>
      <c r="M57" s="54"/>
      <c r="N57" s="54"/>
      <c r="O57" s="54"/>
      <c r="P57" s="54"/>
    </row>
    <row r="58" spans="1:16" hidden="1" x14ac:dyDescent="0.25">
      <c r="A58" s="56"/>
      <c r="B58" s="56"/>
      <c r="C58" s="57"/>
      <c r="D58" s="57"/>
      <c r="E58" s="5" t="s">
        <v>369</v>
      </c>
      <c r="F58" s="58"/>
      <c r="G58" s="6" t="s">
        <v>18</v>
      </c>
      <c r="H58" s="14" t="s">
        <v>228</v>
      </c>
      <c r="I58" s="25">
        <v>6.51</v>
      </c>
      <c r="J58" s="20">
        <v>10.74</v>
      </c>
      <c r="K58" s="10">
        <v>1188</v>
      </c>
      <c r="L58" s="54"/>
      <c r="M58" s="54"/>
      <c r="N58" s="54"/>
      <c r="O58" s="54"/>
      <c r="P58" s="54"/>
    </row>
    <row r="59" spans="1:16" hidden="1" x14ac:dyDescent="0.25">
      <c r="A59" s="56"/>
      <c r="B59" s="56"/>
      <c r="C59" s="57"/>
      <c r="D59" s="57"/>
      <c r="E59" s="5" t="s">
        <v>370</v>
      </c>
      <c r="F59" s="58"/>
      <c r="G59" s="6" t="s">
        <v>18</v>
      </c>
      <c r="H59" s="14" t="s">
        <v>226</v>
      </c>
      <c r="I59" s="25">
        <v>6.51</v>
      </c>
      <c r="J59" s="20">
        <v>10.74</v>
      </c>
      <c r="K59" s="10">
        <v>1188</v>
      </c>
      <c r="L59" s="54"/>
      <c r="M59" s="54"/>
      <c r="N59" s="54"/>
      <c r="O59" s="54"/>
      <c r="P59" s="54"/>
    </row>
    <row r="60" spans="1:16" hidden="1" x14ac:dyDescent="0.25">
      <c r="A60" s="56"/>
      <c r="B60" s="56"/>
      <c r="C60" s="57"/>
      <c r="D60" s="57"/>
      <c r="E60" s="5" t="s">
        <v>371</v>
      </c>
      <c r="F60" s="58"/>
      <c r="G60" s="6" t="s">
        <v>26</v>
      </c>
      <c r="H60" s="14" t="s">
        <v>84</v>
      </c>
      <c r="I60" s="25">
        <v>7.44</v>
      </c>
      <c r="J60" s="20">
        <v>12.12</v>
      </c>
      <c r="K60" s="10">
        <v>612</v>
      </c>
      <c r="L60" s="54"/>
      <c r="M60" s="54"/>
      <c r="N60" s="54"/>
      <c r="O60" s="54"/>
      <c r="P60" s="54"/>
    </row>
    <row r="61" spans="1:16" hidden="1" x14ac:dyDescent="0.25">
      <c r="A61" s="56"/>
      <c r="B61" s="56"/>
      <c r="C61" s="57"/>
      <c r="D61" s="57"/>
      <c r="E61" s="5" t="s">
        <v>372</v>
      </c>
      <c r="F61" s="58"/>
      <c r="G61" s="6" t="s">
        <v>26</v>
      </c>
      <c r="H61" s="14" t="s">
        <v>229</v>
      </c>
      <c r="I61" s="25">
        <v>7.44</v>
      </c>
      <c r="J61" s="20">
        <v>12.12</v>
      </c>
      <c r="K61" s="10">
        <v>1136</v>
      </c>
      <c r="L61" s="54"/>
      <c r="M61" s="54"/>
      <c r="N61" s="54"/>
      <c r="O61" s="54"/>
      <c r="P61" s="54"/>
    </row>
    <row r="62" spans="1:16" hidden="1" x14ac:dyDescent="0.25">
      <c r="A62" s="56"/>
      <c r="B62" s="56"/>
      <c r="C62" s="57"/>
      <c r="D62" s="57"/>
      <c r="E62" s="5" t="s">
        <v>373</v>
      </c>
      <c r="F62" s="58"/>
      <c r="G62" s="6" t="s">
        <v>28</v>
      </c>
      <c r="H62" s="14" t="s">
        <v>227</v>
      </c>
      <c r="I62" s="25">
        <v>7.66</v>
      </c>
      <c r="J62" s="20">
        <v>12.12</v>
      </c>
      <c r="K62" s="10">
        <v>248</v>
      </c>
      <c r="L62" s="55"/>
      <c r="M62" s="55"/>
      <c r="N62" s="55"/>
      <c r="O62" s="55"/>
      <c r="P62" s="55"/>
    </row>
    <row r="63" spans="1:16" hidden="1" x14ac:dyDescent="0.25">
      <c r="A63" s="56" t="s">
        <v>8</v>
      </c>
      <c r="B63" s="56" t="s">
        <v>356</v>
      </c>
      <c r="C63" s="57" t="s">
        <v>230</v>
      </c>
      <c r="D63" s="57" t="s">
        <v>452</v>
      </c>
      <c r="E63" s="5" t="s">
        <v>374</v>
      </c>
      <c r="F63" s="58" t="s">
        <v>10</v>
      </c>
      <c r="G63" s="6" t="s">
        <v>12</v>
      </c>
      <c r="H63" s="14" t="s">
        <v>231</v>
      </c>
      <c r="I63" s="25">
        <v>5.01</v>
      </c>
      <c r="J63" s="20">
        <v>7.99</v>
      </c>
      <c r="K63" s="10">
        <v>1572</v>
      </c>
      <c r="L63" s="53" t="s">
        <v>419</v>
      </c>
      <c r="M63" s="53" t="s">
        <v>418</v>
      </c>
      <c r="N63" s="53" t="s">
        <v>87</v>
      </c>
      <c r="O63" s="53" t="s">
        <v>246</v>
      </c>
      <c r="P63" s="53" t="s">
        <v>245</v>
      </c>
    </row>
    <row r="64" spans="1:16" hidden="1" x14ac:dyDescent="0.25">
      <c r="A64" s="56"/>
      <c r="B64" s="56"/>
      <c r="C64" s="57"/>
      <c r="D64" s="57"/>
      <c r="E64" s="5" t="s">
        <v>375</v>
      </c>
      <c r="F64" s="58"/>
      <c r="G64" s="6" t="s">
        <v>15</v>
      </c>
      <c r="H64" s="14" t="s">
        <v>227</v>
      </c>
      <c r="I64" s="25">
        <v>6.24</v>
      </c>
      <c r="J64" s="20">
        <v>9.64</v>
      </c>
      <c r="K64" s="10">
        <v>1160</v>
      </c>
      <c r="L64" s="54"/>
      <c r="M64" s="54"/>
      <c r="N64" s="54"/>
      <c r="O64" s="54"/>
      <c r="P64" s="54"/>
    </row>
    <row r="65" spans="1:16" hidden="1" x14ac:dyDescent="0.25">
      <c r="A65" s="56"/>
      <c r="B65" s="56"/>
      <c r="C65" s="57"/>
      <c r="D65" s="57"/>
      <c r="E65" s="5" t="s">
        <v>376</v>
      </c>
      <c r="F65" s="58"/>
      <c r="G65" s="6" t="s">
        <v>18</v>
      </c>
      <c r="H65" s="14" t="s">
        <v>102</v>
      </c>
      <c r="I65" s="25">
        <v>6.51</v>
      </c>
      <c r="J65" s="20">
        <v>10.74</v>
      </c>
      <c r="K65" s="10">
        <v>1188</v>
      </c>
      <c r="L65" s="54"/>
      <c r="M65" s="54"/>
      <c r="N65" s="54"/>
      <c r="O65" s="54"/>
      <c r="P65" s="54"/>
    </row>
    <row r="66" spans="1:16" hidden="1" x14ac:dyDescent="0.25">
      <c r="A66" s="56"/>
      <c r="B66" s="56"/>
      <c r="C66" s="57"/>
      <c r="D66" s="57"/>
      <c r="E66" s="5" t="s">
        <v>377</v>
      </c>
      <c r="F66" s="58"/>
      <c r="G66" s="6" t="s">
        <v>18</v>
      </c>
      <c r="H66" s="14" t="s">
        <v>228</v>
      </c>
      <c r="I66" s="25">
        <v>6.51</v>
      </c>
      <c r="J66" s="20">
        <v>10.74</v>
      </c>
      <c r="K66" s="10">
        <v>1188</v>
      </c>
      <c r="L66" s="54"/>
      <c r="M66" s="54"/>
      <c r="N66" s="54"/>
      <c r="O66" s="54"/>
      <c r="P66" s="54"/>
    </row>
    <row r="67" spans="1:16" hidden="1" x14ac:dyDescent="0.25">
      <c r="A67" s="56"/>
      <c r="B67" s="56"/>
      <c r="C67" s="57"/>
      <c r="D67" s="57"/>
      <c r="E67" s="5" t="s">
        <v>378</v>
      </c>
      <c r="F67" s="58"/>
      <c r="G67" s="6" t="s">
        <v>18</v>
      </c>
      <c r="H67" s="14" t="s">
        <v>233</v>
      </c>
      <c r="I67" s="25">
        <v>6.51</v>
      </c>
      <c r="J67" s="20">
        <v>10.74</v>
      </c>
      <c r="K67" s="10">
        <v>1188</v>
      </c>
      <c r="L67" s="54"/>
      <c r="M67" s="54"/>
      <c r="N67" s="54"/>
      <c r="O67" s="54"/>
      <c r="P67" s="54"/>
    </row>
    <row r="68" spans="1:16" hidden="1" x14ac:dyDescent="0.25">
      <c r="A68" s="56"/>
      <c r="B68" s="56"/>
      <c r="C68" s="57"/>
      <c r="D68" s="57"/>
      <c r="E68" s="5" t="s">
        <v>379</v>
      </c>
      <c r="F68" s="58"/>
      <c r="G68" s="6" t="s">
        <v>26</v>
      </c>
      <c r="H68" s="14" t="s">
        <v>232</v>
      </c>
      <c r="I68" s="25">
        <v>7.44</v>
      </c>
      <c r="J68" s="20">
        <v>12.12</v>
      </c>
      <c r="K68" s="10">
        <v>1748</v>
      </c>
      <c r="L68" s="54"/>
      <c r="M68" s="54"/>
      <c r="N68" s="54"/>
      <c r="O68" s="54"/>
      <c r="P68" s="54"/>
    </row>
    <row r="69" spans="1:16" hidden="1" x14ac:dyDescent="0.25">
      <c r="A69" s="56"/>
      <c r="B69" s="56"/>
      <c r="C69" s="57"/>
      <c r="D69" s="57"/>
      <c r="E69" s="5" t="s">
        <v>380</v>
      </c>
      <c r="F69" s="58"/>
      <c r="G69" s="6" t="s">
        <v>28</v>
      </c>
      <c r="H69" s="14" t="s">
        <v>229</v>
      </c>
      <c r="I69" s="25">
        <v>7.66</v>
      </c>
      <c r="J69" s="20">
        <v>12.12</v>
      </c>
      <c r="K69" s="10">
        <v>248</v>
      </c>
      <c r="L69" s="55"/>
      <c r="M69" s="55"/>
      <c r="N69" s="55"/>
      <c r="O69" s="55"/>
      <c r="P69" s="55"/>
    </row>
    <row r="70" spans="1:16" hidden="1" x14ac:dyDescent="0.25">
      <c r="A70" s="56" t="s">
        <v>136</v>
      </c>
      <c r="B70" s="56" t="s">
        <v>357</v>
      </c>
      <c r="C70" s="57" t="s">
        <v>234</v>
      </c>
      <c r="D70" s="57" t="s">
        <v>452</v>
      </c>
      <c r="E70" s="5" t="s">
        <v>381</v>
      </c>
      <c r="F70" s="58" t="s">
        <v>135</v>
      </c>
      <c r="G70" s="6" t="s">
        <v>12</v>
      </c>
      <c r="H70" s="14" t="s">
        <v>229</v>
      </c>
      <c r="I70" s="25">
        <v>5.01</v>
      </c>
      <c r="J70" s="20">
        <v>7.99</v>
      </c>
      <c r="K70" s="10">
        <v>1572</v>
      </c>
      <c r="L70" s="53" t="s">
        <v>419</v>
      </c>
      <c r="M70" s="53" t="s">
        <v>418</v>
      </c>
      <c r="N70" s="53" t="s">
        <v>87</v>
      </c>
      <c r="O70" s="53" t="s">
        <v>246</v>
      </c>
      <c r="P70" s="53" t="s">
        <v>245</v>
      </c>
    </row>
    <row r="71" spans="1:16" hidden="1" x14ac:dyDescent="0.25">
      <c r="A71" s="56"/>
      <c r="B71" s="56"/>
      <c r="C71" s="57"/>
      <c r="D71" s="57"/>
      <c r="E71" s="5" t="s">
        <v>382</v>
      </c>
      <c r="F71" s="58"/>
      <c r="G71" s="6" t="s">
        <v>15</v>
      </c>
      <c r="H71" s="14" t="s">
        <v>228</v>
      </c>
      <c r="I71" s="25">
        <v>6.24</v>
      </c>
      <c r="J71" s="20">
        <v>9.64</v>
      </c>
      <c r="K71" s="10">
        <v>1160</v>
      </c>
      <c r="L71" s="54"/>
      <c r="M71" s="54"/>
      <c r="N71" s="54"/>
      <c r="O71" s="54"/>
      <c r="P71" s="54"/>
    </row>
    <row r="72" spans="1:16" hidden="1" x14ac:dyDescent="0.25">
      <c r="A72" s="56"/>
      <c r="B72" s="56"/>
      <c r="C72" s="57"/>
      <c r="D72" s="57"/>
      <c r="E72" s="5" t="s">
        <v>383</v>
      </c>
      <c r="F72" s="58"/>
      <c r="G72" s="6" t="s">
        <v>18</v>
      </c>
      <c r="H72" s="14" t="s">
        <v>122</v>
      </c>
      <c r="I72" s="25">
        <v>6.51</v>
      </c>
      <c r="J72" s="20">
        <v>10.74</v>
      </c>
      <c r="K72" s="10">
        <v>1188</v>
      </c>
      <c r="L72" s="54"/>
      <c r="M72" s="54"/>
      <c r="N72" s="54"/>
      <c r="O72" s="54"/>
      <c r="P72" s="54"/>
    </row>
    <row r="73" spans="1:16" hidden="1" x14ac:dyDescent="0.25">
      <c r="A73" s="56"/>
      <c r="B73" s="56"/>
      <c r="C73" s="57"/>
      <c r="D73" s="57"/>
      <c r="E73" s="5" t="s">
        <v>384</v>
      </c>
      <c r="F73" s="58"/>
      <c r="G73" s="6" t="s">
        <v>18</v>
      </c>
      <c r="H73" s="14" t="s">
        <v>123</v>
      </c>
      <c r="I73" s="25">
        <v>6.51</v>
      </c>
      <c r="J73" s="20">
        <v>10.74</v>
      </c>
      <c r="K73" s="10">
        <v>1188</v>
      </c>
      <c r="L73" s="54"/>
      <c r="M73" s="54"/>
      <c r="N73" s="54"/>
      <c r="O73" s="54"/>
      <c r="P73" s="54"/>
    </row>
    <row r="74" spans="1:16" hidden="1" x14ac:dyDescent="0.25">
      <c r="A74" s="56"/>
      <c r="B74" s="56"/>
      <c r="C74" s="57"/>
      <c r="D74" s="57"/>
      <c r="E74" s="5" t="s">
        <v>385</v>
      </c>
      <c r="F74" s="58"/>
      <c r="G74" s="6" t="s">
        <v>18</v>
      </c>
      <c r="H74" s="14" t="s">
        <v>228</v>
      </c>
      <c r="I74" s="25">
        <v>6.51</v>
      </c>
      <c r="J74" s="20">
        <v>10.74</v>
      </c>
      <c r="K74" s="10">
        <v>1188</v>
      </c>
      <c r="L74" s="54"/>
      <c r="M74" s="54"/>
      <c r="N74" s="54"/>
      <c r="O74" s="54"/>
      <c r="P74" s="54"/>
    </row>
    <row r="75" spans="1:16" hidden="1" x14ac:dyDescent="0.25">
      <c r="A75" s="56"/>
      <c r="B75" s="56"/>
      <c r="C75" s="57"/>
      <c r="D75" s="57"/>
      <c r="E75" s="5" t="s">
        <v>386</v>
      </c>
      <c r="F75" s="58"/>
      <c r="G75" s="6" t="s">
        <v>26</v>
      </c>
      <c r="H75" s="14" t="s">
        <v>122</v>
      </c>
      <c r="I75" s="25">
        <v>7.44</v>
      </c>
      <c r="J75" s="20">
        <v>12.12</v>
      </c>
      <c r="K75" s="10">
        <v>1748</v>
      </c>
      <c r="L75" s="54"/>
      <c r="M75" s="54"/>
      <c r="N75" s="54"/>
      <c r="O75" s="54"/>
      <c r="P75" s="54"/>
    </row>
    <row r="76" spans="1:16" hidden="1" x14ac:dyDescent="0.25">
      <c r="A76" s="56"/>
      <c r="B76" s="56"/>
      <c r="C76" s="57"/>
      <c r="D76" s="57"/>
      <c r="E76" s="5" t="s">
        <v>387</v>
      </c>
      <c r="F76" s="58"/>
      <c r="G76" s="6" t="s">
        <v>28</v>
      </c>
      <c r="H76" s="14" t="s">
        <v>122</v>
      </c>
      <c r="I76" s="25">
        <v>7.66</v>
      </c>
      <c r="J76" s="20">
        <v>12.12</v>
      </c>
      <c r="K76" s="10">
        <v>248</v>
      </c>
      <c r="L76" s="55"/>
      <c r="M76" s="55"/>
      <c r="N76" s="55"/>
      <c r="O76" s="55"/>
      <c r="P76" s="55"/>
    </row>
    <row r="77" spans="1:16" hidden="1" x14ac:dyDescent="0.25">
      <c r="A77" s="56" t="s">
        <v>136</v>
      </c>
      <c r="B77" s="56" t="s">
        <v>435</v>
      </c>
      <c r="C77" s="57" t="s">
        <v>235</v>
      </c>
      <c r="D77" s="57" t="s">
        <v>452</v>
      </c>
      <c r="E77" s="5" t="s">
        <v>388</v>
      </c>
      <c r="F77" s="58" t="s">
        <v>135</v>
      </c>
      <c r="G77" s="6" t="s">
        <v>12</v>
      </c>
      <c r="H77" s="14" t="s">
        <v>233</v>
      </c>
      <c r="I77" s="25">
        <v>5.01</v>
      </c>
      <c r="J77" s="20">
        <v>7.99</v>
      </c>
      <c r="K77" s="10">
        <v>1572</v>
      </c>
      <c r="L77" s="53" t="s">
        <v>419</v>
      </c>
      <c r="M77" s="53" t="s">
        <v>418</v>
      </c>
      <c r="N77" s="53" t="s">
        <v>87</v>
      </c>
      <c r="O77" s="53" t="s">
        <v>246</v>
      </c>
      <c r="P77" s="53" t="s">
        <v>245</v>
      </c>
    </row>
    <row r="78" spans="1:16" hidden="1" x14ac:dyDescent="0.25">
      <c r="A78" s="56"/>
      <c r="B78" s="56"/>
      <c r="C78" s="57"/>
      <c r="D78" s="57"/>
      <c r="E78" s="5" t="s">
        <v>389</v>
      </c>
      <c r="F78" s="58"/>
      <c r="G78" s="6" t="s">
        <v>15</v>
      </c>
      <c r="H78" s="14" t="s">
        <v>233</v>
      </c>
      <c r="I78" s="25">
        <v>6.24</v>
      </c>
      <c r="J78" s="20">
        <v>9.64</v>
      </c>
      <c r="K78" s="10">
        <v>1160</v>
      </c>
      <c r="L78" s="54"/>
      <c r="M78" s="54"/>
      <c r="N78" s="54"/>
      <c r="O78" s="54"/>
      <c r="P78" s="54"/>
    </row>
    <row r="79" spans="1:16" hidden="1" x14ac:dyDescent="0.25">
      <c r="A79" s="56"/>
      <c r="B79" s="56"/>
      <c r="C79" s="57"/>
      <c r="D79" s="57"/>
      <c r="E79" s="5" t="s">
        <v>390</v>
      </c>
      <c r="F79" s="58"/>
      <c r="G79" s="6" t="s">
        <v>18</v>
      </c>
      <c r="H79" s="14" t="s">
        <v>236</v>
      </c>
      <c r="I79" s="25">
        <v>6.51</v>
      </c>
      <c r="J79" s="20">
        <v>10.74</v>
      </c>
      <c r="K79" s="10">
        <v>1188</v>
      </c>
      <c r="L79" s="54"/>
      <c r="M79" s="54"/>
      <c r="N79" s="54"/>
      <c r="O79" s="54"/>
      <c r="P79" s="54"/>
    </row>
    <row r="80" spans="1:16" hidden="1" x14ac:dyDescent="0.25">
      <c r="A80" s="56"/>
      <c r="B80" s="56"/>
      <c r="C80" s="57"/>
      <c r="D80" s="57"/>
      <c r="E80" s="5" t="s">
        <v>391</v>
      </c>
      <c r="F80" s="58"/>
      <c r="G80" s="6" t="s">
        <v>18</v>
      </c>
      <c r="H80" s="14" t="s">
        <v>123</v>
      </c>
      <c r="I80" s="25">
        <v>6.51</v>
      </c>
      <c r="J80" s="20">
        <v>10.74</v>
      </c>
      <c r="K80" s="10">
        <v>1188</v>
      </c>
      <c r="L80" s="54"/>
      <c r="M80" s="54"/>
      <c r="N80" s="54"/>
      <c r="O80" s="54"/>
      <c r="P80" s="54"/>
    </row>
    <row r="81" spans="1:16" hidden="1" x14ac:dyDescent="0.25">
      <c r="A81" s="56"/>
      <c r="B81" s="56"/>
      <c r="C81" s="57"/>
      <c r="D81" s="57"/>
      <c r="E81" s="5" t="s">
        <v>392</v>
      </c>
      <c r="F81" s="58"/>
      <c r="G81" s="6" t="s">
        <v>18</v>
      </c>
      <c r="H81" s="14" t="s">
        <v>225</v>
      </c>
      <c r="I81" s="25">
        <v>6.51</v>
      </c>
      <c r="J81" s="20">
        <v>10.74</v>
      </c>
      <c r="K81" s="10">
        <v>1188</v>
      </c>
      <c r="L81" s="54"/>
      <c r="M81" s="54"/>
      <c r="N81" s="54"/>
      <c r="O81" s="54"/>
      <c r="P81" s="54"/>
    </row>
    <row r="82" spans="1:16" hidden="1" x14ac:dyDescent="0.25">
      <c r="A82" s="56"/>
      <c r="B82" s="56"/>
      <c r="C82" s="57"/>
      <c r="D82" s="57"/>
      <c r="E82" s="5" t="s">
        <v>393</v>
      </c>
      <c r="F82" s="58"/>
      <c r="G82" s="6" t="s">
        <v>26</v>
      </c>
      <c r="H82" s="14" t="s">
        <v>229</v>
      </c>
      <c r="I82" s="25">
        <v>7.44</v>
      </c>
      <c r="J82" s="20">
        <v>12.12</v>
      </c>
      <c r="K82" s="10">
        <v>1748</v>
      </c>
      <c r="L82" s="54"/>
      <c r="M82" s="54"/>
      <c r="N82" s="54"/>
      <c r="O82" s="54"/>
      <c r="P82" s="54"/>
    </row>
    <row r="83" spans="1:16" hidden="1" x14ac:dyDescent="0.25">
      <c r="A83" s="56"/>
      <c r="B83" s="56"/>
      <c r="C83" s="57"/>
      <c r="D83" s="57"/>
      <c r="E83" s="5" t="s">
        <v>394</v>
      </c>
      <c r="F83" s="58"/>
      <c r="G83" s="6" t="s">
        <v>28</v>
      </c>
      <c r="H83" s="14" t="s">
        <v>229</v>
      </c>
      <c r="I83" s="25">
        <v>7.66</v>
      </c>
      <c r="J83" s="20">
        <v>12.12</v>
      </c>
      <c r="K83" s="10">
        <v>248</v>
      </c>
      <c r="L83" s="55"/>
      <c r="M83" s="55"/>
      <c r="N83" s="55"/>
      <c r="O83" s="55"/>
      <c r="P83" s="55"/>
    </row>
    <row r="84" spans="1:16" hidden="1" x14ac:dyDescent="0.25">
      <c r="A84" s="56" t="s">
        <v>136</v>
      </c>
      <c r="B84" s="56" t="s">
        <v>358</v>
      </c>
      <c r="C84" s="57" t="s">
        <v>237</v>
      </c>
      <c r="D84" s="57" t="s">
        <v>452</v>
      </c>
      <c r="E84" s="5" t="s">
        <v>395</v>
      </c>
      <c r="F84" s="58" t="s">
        <v>135</v>
      </c>
      <c r="G84" s="6" t="s">
        <v>12</v>
      </c>
      <c r="H84" s="14" t="s">
        <v>225</v>
      </c>
      <c r="I84" s="25">
        <v>5.01</v>
      </c>
      <c r="J84" s="20">
        <v>7.99</v>
      </c>
      <c r="K84" s="10">
        <v>1020</v>
      </c>
      <c r="L84" s="53" t="s">
        <v>419</v>
      </c>
      <c r="M84" s="53" t="s">
        <v>418</v>
      </c>
      <c r="N84" s="53" t="s">
        <v>87</v>
      </c>
      <c r="O84" s="53" t="s">
        <v>246</v>
      </c>
      <c r="P84" s="53" t="s">
        <v>245</v>
      </c>
    </row>
    <row r="85" spans="1:16" hidden="1" x14ac:dyDescent="0.25">
      <c r="A85" s="56"/>
      <c r="B85" s="56"/>
      <c r="C85" s="57"/>
      <c r="D85" s="57"/>
      <c r="E85" s="5" t="s">
        <v>396</v>
      </c>
      <c r="F85" s="58"/>
      <c r="G85" s="6" t="s">
        <v>15</v>
      </c>
      <c r="H85" s="14" t="s">
        <v>225</v>
      </c>
      <c r="I85" s="25">
        <v>6.24</v>
      </c>
      <c r="J85" s="20">
        <v>9.64</v>
      </c>
      <c r="K85" s="10">
        <v>756</v>
      </c>
      <c r="L85" s="54"/>
      <c r="M85" s="54"/>
      <c r="N85" s="54"/>
      <c r="O85" s="54"/>
      <c r="P85" s="54"/>
    </row>
    <row r="86" spans="1:16" hidden="1" x14ac:dyDescent="0.25">
      <c r="A86" s="56"/>
      <c r="B86" s="56"/>
      <c r="C86" s="57"/>
      <c r="D86" s="57"/>
      <c r="E86" s="5" t="s">
        <v>397</v>
      </c>
      <c r="F86" s="58"/>
      <c r="G86" s="6" t="s">
        <v>18</v>
      </c>
      <c r="H86" s="14" t="s">
        <v>102</v>
      </c>
      <c r="I86" s="25">
        <v>6.51</v>
      </c>
      <c r="J86" s="20">
        <v>10.74</v>
      </c>
      <c r="K86" s="10">
        <v>1160</v>
      </c>
      <c r="L86" s="54"/>
      <c r="M86" s="54"/>
      <c r="N86" s="54"/>
      <c r="O86" s="54"/>
      <c r="P86" s="54"/>
    </row>
    <row r="87" spans="1:16" hidden="1" x14ac:dyDescent="0.25">
      <c r="A87" s="56"/>
      <c r="B87" s="56"/>
      <c r="C87" s="57"/>
      <c r="D87" s="57"/>
      <c r="E87" s="5" t="s">
        <v>398</v>
      </c>
      <c r="F87" s="58"/>
      <c r="G87" s="6" t="s">
        <v>18</v>
      </c>
      <c r="H87" s="14" t="s">
        <v>228</v>
      </c>
      <c r="I87" s="25">
        <v>6.51</v>
      </c>
      <c r="J87" s="20">
        <v>10.74</v>
      </c>
      <c r="K87" s="10">
        <v>1160</v>
      </c>
      <c r="L87" s="54"/>
      <c r="M87" s="54"/>
      <c r="N87" s="54"/>
      <c r="O87" s="54"/>
      <c r="P87" s="54"/>
    </row>
    <row r="88" spans="1:16" hidden="1" x14ac:dyDescent="0.25">
      <c r="A88" s="56"/>
      <c r="B88" s="56"/>
      <c r="C88" s="57"/>
      <c r="D88" s="57"/>
      <c r="E88" s="5" t="s">
        <v>399</v>
      </c>
      <c r="F88" s="58"/>
      <c r="G88" s="6" t="s">
        <v>26</v>
      </c>
      <c r="H88" s="14" t="s">
        <v>102</v>
      </c>
      <c r="I88" s="25">
        <v>7.44</v>
      </c>
      <c r="J88" s="20">
        <v>12.12</v>
      </c>
      <c r="K88" s="10">
        <v>1136</v>
      </c>
      <c r="L88" s="54"/>
      <c r="M88" s="54"/>
      <c r="N88" s="54"/>
      <c r="O88" s="54"/>
      <c r="P88" s="54"/>
    </row>
    <row r="89" spans="1:16" hidden="1" x14ac:dyDescent="0.25">
      <c r="A89" s="59" t="s">
        <v>8</v>
      </c>
      <c r="B89" s="59" t="s">
        <v>440</v>
      </c>
      <c r="C89" s="60">
        <v>11296819</v>
      </c>
      <c r="D89" s="60" t="s">
        <v>452</v>
      </c>
      <c r="E89" s="61" t="s">
        <v>421</v>
      </c>
      <c r="F89" s="59" t="s">
        <v>134</v>
      </c>
      <c r="G89" s="6" t="s">
        <v>55</v>
      </c>
      <c r="H89" s="14" t="s">
        <v>101</v>
      </c>
      <c r="I89" s="25">
        <v>1.34</v>
      </c>
      <c r="J89" s="20">
        <v>2.48</v>
      </c>
      <c r="K89" s="10">
        <v>4000</v>
      </c>
      <c r="L89" s="54"/>
      <c r="M89" s="54"/>
      <c r="N89" s="54"/>
      <c r="O89" s="54"/>
      <c r="P89" s="54"/>
    </row>
    <row r="90" spans="1:16" hidden="1" x14ac:dyDescent="0.25">
      <c r="A90" s="62"/>
      <c r="B90" s="62"/>
      <c r="C90" s="63"/>
      <c r="D90" s="63"/>
      <c r="E90" s="61" t="s">
        <v>422</v>
      </c>
      <c r="F90" s="62"/>
      <c r="G90" s="6" t="s">
        <v>57</v>
      </c>
      <c r="H90" s="14" t="s">
        <v>101</v>
      </c>
      <c r="I90" s="25">
        <v>1.58</v>
      </c>
      <c r="J90" s="20">
        <v>2.92</v>
      </c>
      <c r="K90" s="10">
        <v>3000</v>
      </c>
      <c r="L90" s="54"/>
      <c r="M90" s="54"/>
      <c r="N90" s="54"/>
      <c r="O90" s="54"/>
      <c r="P90" s="54"/>
    </row>
    <row r="91" spans="1:16" hidden="1" x14ac:dyDescent="0.25">
      <c r="A91" s="62"/>
      <c r="B91" s="62"/>
      <c r="C91" s="63"/>
      <c r="D91" s="63"/>
      <c r="E91" s="61" t="s">
        <v>423</v>
      </c>
      <c r="F91" s="62"/>
      <c r="G91" s="6" t="s">
        <v>55</v>
      </c>
      <c r="H91" s="14" t="s">
        <v>226</v>
      </c>
      <c r="I91" s="25">
        <v>1.34</v>
      </c>
      <c r="J91" s="20">
        <v>2.48</v>
      </c>
      <c r="K91" s="10">
        <v>3200</v>
      </c>
      <c r="L91" s="54"/>
      <c r="M91" s="54"/>
      <c r="N91" s="54"/>
      <c r="O91" s="54"/>
      <c r="P91" s="54"/>
    </row>
    <row r="92" spans="1:16" hidden="1" x14ac:dyDescent="0.25">
      <c r="A92" s="62"/>
      <c r="B92" s="62"/>
      <c r="C92" s="63"/>
      <c r="D92" s="63"/>
      <c r="E92" s="61" t="s">
        <v>424</v>
      </c>
      <c r="F92" s="62"/>
      <c r="G92" s="6" t="s">
        <v>57</v>
      </c>
      <c r="H92" s="14" t="s">
        <v>226</v>
      </c>
      <c r="I92" s="25">
        <v>1.58</v>
      </c>
      <c r="J92" s="20">
        <v>2.92</v>
      </c>
      <c r="K92" s="10">
        <v>1000</v>
      </c>
      <c r="L92" s="54"/>
      <c r="M92" s="54"/>
      <c r="N92" s="54"/>
      <c r="O92" s="54"/>
      <c r="P92" s="54"/>
    </row>
    <row r="93" spans="1:16" hidden="1" x14ac:dyDescent="0.25">
      <c r="A93" s="62"/>
      <c r="B93" s="62"/>
      <c r="C93" s="63"/>
      <c r="D93" s="63"/>
      <c r="E93" s="61" t="s">
        <v>425</v>
      </c>
      <c r="F93" s="62"/>
      <c r="G93" s="6" t="s">
        <v>55</v>
      </c>
      <c r="H93" s="14" t="s">
        <v>233</v>
      </c>
      <c r="I93" s="25">
        <v>1.34</v>
      </c>
      <c r="J93" s="20">
        <v>2.48</v>
      </c>
      <c r="K93" s="10">
        <v>3200</v>
      </c>
      <c r="L93" s="54"/>
      <c r="M93" s="54"/>
      <c r="N93" s="54"/>
      <c r="O93" s="54"/>
      <c r="P93" s="54"/>
    </row>
    <row r="94" spans="1:16" hidden="1" x14ac:dyDescent="0.25">
      <c r="A94" s="62"/>
      <c r="B94" s="62"/>
      <c r="C94" s="63"/>
      <c r="D94" s="63"/>
      <c r="E94" s="61" t="s">
        <v>426</v>
      </c>
      <c r="F94" s="62"/>
      <c r="G94" s="6" t="s">
        <v>57</v>
      </c>
      <c r="H94" s="14" t="s">
        <v>233</v>
      </c>
      <c r="I94" s="25">
        <v>1.58</v>
      </c>
      <c r="J94" s="20">
        <v>2.92</v>
      </c>
      <c r="K94" s="10">
        <v>1000</v>
      </c>
      <c r="L94" s="54"/>
      <c r="M94" s="54"/>
      <c r="N94" s="54"/>
      <c r="O94" s="54"/>
      <c r="P94" s="54"/>
    </row>
    <row r="95" spans="1:16" hidden="1" x14ac:dyDescent="0.25">
      <c r="A95" s="62"/>
      <c r="B95" s="62"/>
      <c r="C95" s="63"/>
      <c r="D95" s="63"/>
      <c r="E95" s="61" t="s">
        <v>427</v>
      </c>
      <c r="F95" s="62"/>
      <c r="G95" s="6" t="s">
        <v>55</v>
      </c>
      <c r="H95" s="14" t="s">
        <v>407</v>
      </c>
      <c r="I95" s="25">
        <v>1.34</v>
      </c>
      <c r="J95" s="20">
        <v>2.48</v>
      </c>
      <c r="K95" s="10">
        <v>3600</v>
      </c>
      <c r="L95" s="54"/>
      <c r="M95" s="54"/>
      <c r="N95" s="54"/>
      <c r="O95" s="54"/>
      <c r="P95" s="54"/>
    </row>
    <row r="96" spans="1:16" hidden="1" x14ac:dyDescent="0.25">
      <c r="A96" s="64"/>
      <c r="B96" s="64"/>
      <c r="C96" s="65"/>
      <c r="D96" s="65"/>
      <c r="E96" s="61" t="s">
        <v>428</v>
      </c>
      <c r="F96" s="64"/>
      <c r="G96" s="6" t="s">
        <v>57</v>
      </c>
      <c r="H96" s="14" t="s">
        <v>407</v>
      </c>
      <c r="I96" s="25">
        <v>1.58</v>
      </c>
      <c r="J96" s="20">
        <v>2.92</v>
      </c>
      <c r="K96" s="10">
        <v>1000</v>
      </c>
      <c r="L96" s="55"/>
      <c r="M96" s="55"/>
      <c r="N96" s="55"/>
      <c r="O96" s="55"/>
      <c r="P96" s="55"/>
    </row>
    <row r="97" spans="1:16" ht="15" hidden="1" customHeight="1" x14ac:dyDescent="0.25">
      <c r="A97" s="56" t="s">
        <v>136</v>
      </c>
      <c r="B97" s="56" t="s">
        <v>445</v>
      </c>
      <c r="C97" s="57" t="s">
        <v>238</v>
      </c>
      <c r="D97" s="57" t="s">
        <v>452</v>
      </c>
      <c r="E97" s="5" t="s">
        <v>400</v>
      </c>
      <c r="F97" s="58" t="s">
        <v>135</v>
      </c>
      <c r="G97" s="6" t="s">
        <v>12</v>
      </c>
      <c r="H97" s="14" t="s">
        <v>123</v>
      </c>
      <c r="I97" s="25">
        <v>5.01</v>
      </c>
      <c r="J97" s="20">
        <v>7.99</v>
      </c>
      <c r="K97" s="10">
        <v>1020</v>
      </c>
      <c r="L97" s="53" t="s">
        <v>419</v>
      </c>
      <c r="M97" s="53" t="s">
        <v>418</v>
      </c>
      <c r="N97" s="53" t="s">
        <v>87</v>
      </c>
      <c r="O97" s="53" t="s">
        <v>246</v>
      </c>
      <c r="P97" s="53" t="s">
        <v>245</v>
      </c>
    </row>
    <row r="98" spans="1:16" hidden="1" x14ac:dyDescent="0.25">
      <c r="A98" s="56"/>
      <c r="B98" s="56"/>
      <c r="C98" s="57"/>
      <c r="D98" s="57"/>
      <c r="E98" s="5" t="s">
        <v>401</v>
      </c>
      <c r="F98" s="58"/>
      <c r="G98" s="6" t="s">
        <v>15</v>
      </c>
      <c r="H98" s="14" t="s">
        <v>123</v>
      </c>
      <c r="I98" s="25">
        <v>6.24</v>
      </c>
      <c r="J98" s="20">
        <v>9.64</v>
      </c>
      <c r="K98" s="10">
        <v>756</v>
      </c>
      <c r="L98" s="54"/>
      <c r="M98" s="54"/>
      <c r="N98" s="54"/>
      <c r="O98" s="54"/>
      <c r="P98" s="54"/>
    </row>
    <row r="99" spans="1:16" hidden="1" x14ac:dyDescent="0.25">
      <c r="A99" s="56"/>
      <c r="B99" s="56"/>
      <c r="C99" s="57"/>
      <c r="D99" s="57"/>
      <c r="E99" s="5" t="s">
        <v>402</v>
      </c>
      <c r="F99" s="58"/>
      <c r="G99" s="6" t="s">
        <v>18</v>
      </c>
      <c r="H99" s="14" t="s">
        <v>239</v>
      </c>
      <c r="I99" s="25">
        <v>6.51</v>
      </c>
      <c r="J99" s="20">
        <v>10.74</v>
      </c>
      <c r="K99" s="10">
        <v>1160</v>
      </c>
      <c r="L99" s="54"/>
      <c r="M99" s="54"/>
      <c r="N99" s="54"/>
      <c r="O99" s="54"/>
      <c r="P99" s="54"/>
    </row>
    <row r="100" spans="1:16" hidden="1" x14ac:dyDescent="0.25">
      <c r="A100" s="56"/>
      <c r="B100" s="56"/>
      <c r="C100" s="57"/>
      <c r="D100" s="57"/>
      <c r="E100" s="5" t="s">
        <v>403</v>
      </c>
      <c r="F100" s="58"/>
      <c r="G100" s="6" t="s">
        <v>18</v>
      </c>
      <c r="H100" s="14" t="s">
        <v>228</v>
      </c>
      <c r="I100" s="25">
        <v>6.51</v>
      </c>
      <c r="J100" s="20">
        <v>10.74</v>
      </c>
      <c r="K100" s="10">
        <v>1160</v>
      </c>
      <c r="L100" s="54"/>
      <c r="M100" s="54"/>
      <c r="N100" s="54"/>
      <c r="O100" s="54"/>
      <c r="P100" s="54"/>
    </row>
    <row r="101" spans="1:16" hidden="1" x14ac:dyDescent="0.25">
      <c r="A101" s="56"/>
      <c r="B101" s="56"/>
      <c r="C101" s="57"/>
      <c r="D101" s="57"/>
      <c r="E101" s="5" t="s">
        <v>404</v>
      </c>
      <c r="F101" s="58"/>
      <c r="G101" s="6" t="s">
        <v>26</v>
      </c>
      <c r="H101" s="14" t="s">
        <v>239</v>
      </c>
      <c r="I101" s="25">
        <v>7.44</v>
      </c>
      <c r="J101" s="20">
        <v>12.12</v>
      </c>
      <c r="K101" s="10">
        <v>1136</v>
      </c>
      <c r="L101" s="54"/>
      <c r="M101" s="54"/>
      <c r="N101" s="54"/>
      <c r="O101" s="54"/>
      <c r="P101" s="54"/>
    </row>
    <row r="102" spans="1:16" hidden="1" x14ac:dyDescent="0.25">
      <c r="A102" s="59" t="s">
        <v>8</v>
      </c>
      <c r="B102" s="59" t="s">
        <v>442</v>
      </c>
      <c r="C102" s="60" t="s">
        <v>441</v>
      </c>
      <c r="D102" s="60" t="s">
        <v>452</v>
      </c>
      <c r="E102" s="61" t="s">
        <v>421</v>
      </c>
      <c r="F102" s="59" t="s">
        <v>134</v>
      </c>
      <c r="G102" s="6" t="s">
        <v>55</v>
      </c>
      <c r="H102" s="14" t="s">
        <v>406</v>
      </c>
      <c r="I102" s="25">
        <v>1.34</v>
      </c>
      <c r="J102" s="20">
        <v>2.48</v>
      </c>
      <c r="K102" s="10">
        <v>4000</v>
      </c>
      <c r="L102" s="54"/>
      <c r="M102" s="54"/>
      <c r="N102" s="54"/>
      <c r="O102" s="54"/>
      <c r="P102" s="54"/>
    </row>
    <row r="103" spans="1:16" hidden="1" x14ac:dyDescent="0.25">
      <c r="A103" s="62"/>
      <c r="B103" s="62"/>
      <c r="C103" s="63"/>
      <c r="D103" s="63"/>
      <c r="E103" s="61" t="s">
        <v>422</v>
      </c>
      <c r="F103" s="62"/>
      <c r="G103" s="6" t="s">
        <v>57</v>
      </c>
      <c r="H103" s="14" t="s">
        <v>406</v>
      </c>
      <c r="I103" s="25">
        <v>1.58</v>
      </c>
      <c r="J103" s="20">
        <v>2.92</v>
      </c>
      <c r="K103" s="10">
        <v>3000</v>
      </c>
      <c r="L103" s="54"/>
      <c r="M103" s="54"/>
      <c r="N103" s="54"/>
      <c r="O103" s="54"/>
      <c r="P103" s="54"/>
    </row>
    <row r="104" spans="1:16" hidden="1" x14ac:dyDescent="0.25">
      <c r="A104" s="62"/>
      <c r="B104" s="62"/>
      <c r="C104" s="63"/>
      <c r="D104" s="63"/>
      <c r="E104" s="61" t="s">
        <v>429</v>
      </c>
      <c r="F104" s="62"/>
      <c r="G104" s="6" t="s">
        <v>55</v>
      </c>
      <c r="H104" s="14" t="s">
        <v>232</v>
      </c>
      <c r="I104" s="25">
        <v>1.34</v>
      </c>
      <c r="J104" s="20">
        <v>2.48</v>
      </c>
      <c r="K104" s="10">
        <v>3200</v>
      </c>
      <c r="L104" s="54"/>
      <c r="M104" s="54"/>
      <c r="N104" s="54"/>
      <c r="O104" s="54"/>
      <c r="P104" s="54"/>
    </row>
    <row r="105" spans="1:16" hidden="1" x14ac:dyDescent="0.25">
      <c r="A105" s="62"/>
      <c r="B105" s="62"/>
      <c r="C105" s="63"/>
      <c r="D105" s="63"/>
      <c r="E105" s="61" t="s">
        <v>430</v>
      </c>
      <c r="F105" s="62"/>
      <c r="G105" s="6" t="s">
        <v>57</v>
      </c>
      <c r="H105" s="14" t="s">
        <v>232</v>
      </c>
      <c r="I105" s="25">
        <v>1.58</v>
      </c>
      <c r="J105" s="20">
        <v>2.92</v>
      </c>
      <c r="K105" s="10">
        <v>1000</v>
      </c>
      <c r="L105" s="54"/>
      <c r="M105" s="54"/>
      <c r="N105" s="54"/>
      <c r="O105" s="54"/>
      <c r="P105" s="54"/>
    </row>
    <row r="106" spans="1:16" hidden="1" x14ac:dyDescent="0.25">
      <c r="A106" s="62"/>
      <c r="B106" s="62"/>
      <c r="C106" s="63"/>
      <c r="D106" s="63"/>
      <c r="E106" s="61" t="s">
        <v>431</v>
      </c>
      <c r="F106" s="62"/>
      <c r="G106" s="6" t="s">
        <v>55</v>
      </c>
      <c r="H106" s="14" t="s">
        <v>408</v>
      </c>
      <c r="I106" s="25">
        <v>1.34</v>
      </c>
      <c r="J106" s="20">
        <v>2.48</v>
      </c>
      <c r="K106" s="10">
        <v>3200</v>
      </c>
      <c r="L106" s="54"/>
      <c r="M106" s="54"/>
      <c r="N106" s="54"/>
      <c r="O106" s="54"/>
      <c r="P106" s="54"/>
    </row>
    <row r="107" spans="1:16" hidden="1" x14ac:dyDescent="0.25">
      <c r="A107" s="62"/>
      <c r="B107" s="62"/>
      <c r="C107" s="63"/>
      <c r="D107" s="63"/>
      <c r="E107" s="61" t="s">
        <v>432</v>
      </c>
      <c r="F107" s="62"/>
      <c r="G107" s="6" t="s">
        <v>57</v>
      </c>
      <c r="H107" s="14" t="s">
        <v>408</v>
      </c>
      <c r="I107" s="25">
        <v>1.58</v>
      </c>
      <c r="J107" s="20">
        <v>2.92</v>
      </c>
      <c r="K107" s="10">
        <v>1000</v>
      </c>
      <c r="L107" s="54"/>
      <c r="M107" s="54"/>
      <c r="N107" s="54"/>
      <c r="O107" s="54"/>
      <c r="P107" s="54"/>
    </row>
    <row r="108" spans="1:16" hidden="1" x14ac:dyDescent="0.25">
      <c r="A108" s="62"/>
      <c r="B108" s="62"/>
      <c r="C108" s="63"/>
      <c r="D108" s="63"/>
      <c r="E108" s="61" t="s">
        <v>433</v>
      </c>
      <c r="F108" s="62"/>
      <c r="G108" s="6" t="s">
        <v>55</v>
      </c>
      <c r="H108" s="14" t="s">
        <v>409</v>
      </c>
      <c r="I108" s="25">
        <v>1.34</v>
      </c>
      <c r="J108" s="20">
        <v>2.48</v>
      </c>
      <c r="K108" s="10">
        <v>3600</v>
      </c>
      <c r="L108" s="54"/>
      <c r="M108" s="54"/>
      <c r="N108" s="54"/>
      <c r="O108" s="54"/>
      <c r="P108" s="54"/>
    </row>
    <row r="109" spans="1:16" hidden="1" x14ac:dyDescent="0.25">
      <c r="A109" s="64"/>
      <c r="B109" s="64"/>
      <c r="C109" s="65"/>
      <c r="D109" s="65"/>
      <c r="E109" s="61" t="s">
        <v>434</v>
      </c>
      <c r="F109" s="64"/>
      <c r="G109" s="6" t="s">
        <v>57</v>
      </c>
      <c r="H109" s="14" t="s">
        <v>409</v>
      </c>
      <c r="I109" s="25">
        <v>1.58</v>
      </c>
      <c r="J109" s="20">
        <v>2.92</v>
      </c>
      <c r="K109" s="10">
        <v>1000</v>
      </c>
      <c r="L109" s="55"/>
      <c r="M109" s="55"/>
      <c r="N109" s="55"/>
      <c r="O109" s="55"/>
      <c r="P109" s="55"/>
    </row>
    <row r="110" spans="1:16" hidden="1" x14ac:dyDescent="0.25">
      <c r="K110" s="15">
        <f>SUM(K48:K109)</f>
        <v>91924</v>
      </c>
    </row>
    <row r="111" spans="1:16" x14ac:dyDescent="0.25">
      <c r="A111" s="56" t="s">
        <v>8</v>
      </c>
      <c r="B111" s="56" t="s">
        <v>446</v>
      </c>
      <c r="C111" s="57" t="s">
        <v>453</v>
      </c>
      <c r="D111" s="57" t="s">
        <v>459</v>
      </c>
      <c r="E111" s="5" t="s">
        <v>161</v>
      </c>
      <c r="F111" s="58" t="s">
        <v>10</v>
      </c>
      <c r="G111" s="6" t="s">
        <v>12</v>
      </c>
      <c r="H111" s="14" t="s">
        <v>162</v>
      </c>
      <c r="I111" s="27">
        <v>4.72</v>
      </c>
      <c r="J111" s="20">
        <v>7.99</v>
      </c>
      <c r="K111" s="10">
        <v>1572</v>
      </c>
      <c r="L111" s="53" t="s">
        <v>417</v>
      </c>
      <c r="M111" s="53" t="s">
        <v>420</v>
      </c>
      <c r="N111" s="53" t="s">
        <v>87</v>
      </c>
      <c r="O111" s="53" t="s">
        <v>241</v>
      </c>
      <c r="P111" s="53" t="s">
        <v>244</v>
      </c>
    </row>
    <row r="112" spans="1:16" x14ac:dyDescent="0.25">
      <c r="A112" s="56"/>
      <c r="B112" s="56"/>
      <c r="C112" s="57"/>
      <c r="D112" s="57"/>
      <c r="E112" s="5" t="s">
        <v>155</v>
      </c>
      <c r="F112" s="58"/>
      <c r="G112" s="6" t="s">
        <v>15</v>
      </c>
      <c r="H112" s="14" t="s">
        <v>162</v>
      </c>
      <c r="I112" s="27">
        <v>6.39</v>
      </c>
      <c r="J112" s="20">
        <v>9.64</v>
      </c>
      <c r="K112" s="10">
        <v>1160</v>
      </c>
      <c r="L112" s="54"/>
      <c r="M112" s="54"/>
      <c r="N112" s="54"/>
      <c r="O112" s="54"/>
      <c r="P112" s="54"/>
    </row>
    <row r="113" spans="1:16" x14ac:dyDescent="0.25">
      <c r="A113" s="56"/>
      <c r="B113" s="56"/>
      <c r="C113" s="57"/>
      <c r="D113" s="57"/>
      <c r="E113" s="5" t="s">
        <v>156</v>
      </c>
      <c r="F113" s="58"/>
      <c r="G113" s="6" t="s">
        <v>18</v>
      </c>
      <c r="H113" s="14" t="s">
        <v>163</v>
      </c>
      <c r="I113" s="27">
        <v>6.45</v>
      </c>
      <c r="J113" s="20">
        <v>10.74</v>
      </c>
      <c r="K113" s="10">
        <v>1188</v>
      </c>
      <c r="L113" s="54"/>
      <c r="M113" s="54"/>
      <c r="N113" s="54"/>
      <c r="O113" s="54"/>
      <c r="P113" s="54"/>
    </row>
    <row r="114" spans="1:16" x14ac:dyDescent="0.25">
      <c r="A114" s="56"/>
      <c r="B114" s="56"/>
      <c r="C114" s="57"/>
      <c r="D114" s="57"/>
      <c r="E114" s="5" t="s">
        <v>157</v>
      </c>
      <c r="F114" s="58"/>
      <c r="G114" s="6" t="s">
        <v>18</v>
      </c>
      <c r="H114" s="14" t="s">
        <v>164</v>
      </c>
      <c r="I114" s="27">
        <v>6.45</v>
      </c>
      <c r="J114" s="20">
        <v>10.74</v>
      </c>
      <c r="K114" s="10">
        <v>1188</v>
      </c>
      <c r="L114" s="54"/>
      <c r="M114" s="54"/>
      <c r="N114" s="54"/>
      <c r="O114" s="54"/>
      <c r="P114" s="54"/>
    </row>
    <row r="115" spans="1:16" x14ac:dyDescent="0.25">
      <c r="A115" s="56"/>
      <c r="B115" s="56"/>
      <c r="C115" s="57"/>
      <c r="D115" s="57"/>
      <c r="E115" s="5" t="s">
        <v>158</v>
      </c>
      <c r="F115" s="58"/>
      <c r="G115" s="6" t="s">
        <v>18</v>
      </c>
      <c r="H115" s="14" t="s">
        <v>165</v>
      </c>
      <c r="I115" s="27">
        <v>6.45</v>
      </c>
      <c r="J115" s="20">
        <v>10.74</v>
      </c>
      <c r="K115" s="10">
        <v>1188</v>
      </c>
      <c r="L115" s="54"/>
      <c r="M115" s="54"/>
      <c r="N115" s="54"/>
      <c r="O115" s="54"/>
      <c r="P115" s="54"/>
    </row>
    <row r="116" spans="1:16" x14ac:dyDescent="0.25">
      <c r="A116" s="56"/>
      <c r="B116" s="56"/>
      <c r="C116" s="57"/>
      <c r="D116" s="57"/>
      <c r="E116" s="5" t="s">
        <v>159</v>
      </c>
      <c r="F116" s="58"/>
      <c r="G116" s="6" t="s">
        <v>26</v>
      </c>
      <c r="H116" s="14" t="s">
        <v>162</v>
      </c>
      <c r="I116" s="27">
        <v>7.96</v>
      </c>
      <c r="J116" s="20">
        <v>12.12</v>
      </c>
      <c r="K116" s="10">
        <v>1748</v>
      </c>
      <c r="L116" s="54"/>
      <c r="M116" s="54"/>
      <c r="N116" s="54"/>
      <c r="O116" s="54"/>
      <c r="P116" s="54"/>
    </row>
    <row r="117" spans="1:16" x14ac:dyDescent="0.25">
      <c r="A117" s="56"/>
      <c r="B117" s="56"/>
      <c r="C117" s="57"/>
      <c r="D117" s="57"/>
      <c r="E117" s="5" t="s">
        <v>160</v>
      </c>
      <c r="F117" s="58"/>
      <c r="G117" s="6" t="s">
        <v>28</v>
      </c>
      <c r="H117" s="14" t="s">
        <v>162</v>
      </c>
      <c r="I117" s="27">
        <v>8.0399999999999991</v>
      </c>
      <c r="J117" s="20">
        <v>12.12</v>
      </c>
      <c r="K117" s="10">
        <v>248</v>
      </c>
      <c r="L117" s="55"/>
      <c r="M117" s="55"/>
      <c r="N117" s="55"/>
      <c r="O117" s="55"/>
      <c r="P117" s="55"/>
    </row>
    <row r="118" spans="1:16" x14ac:dyDescent="0.25">
      <c r="A118" s="56" t="s">
        <v>8</v>
      </c>
      <c r="B118" s="56" t="s">
        <v>444</v>
      </c>
      <c r="C118" s="57" t="s">
        <v>454</v>
      </c>
      <c r="D118" s="57" t="s">
        <v>459</v>
      </c>
      <c r="E118" s="5" t="s">
        <v>169</v>
      </c>
      <c r="F118" s="58" t="s">
        <v>10</v>
      </c>
      <c r="G118" s="6" t="s">
        <v>12</v>
      </c>
      <c r="H118" s="14" t="s">
        <v>176</v>
      </c>
      <c r="I118" s="27">
        <v>4.72</v>
      </c>
      <c r="J118" s="20">
        <v>7.99</v>
      </c>
      <c r="K118" s="10">
        <v>1572</v>
      </c>
      <c r="L118" s="53" t="s">
        <v>417</v>
      </c>
      <c r="M118" s="53" t="s">
        <v>420</v>
      </c>
      <c r="N118" s="53" t="s">
        <v>87</v>
      </c>
      <c r="O118" s="53" t="s">
        <v>241</v>
      </c>
      <c r="P118" s="53" t="s">
        <v>244</v>
      </c>
    </row>
    <row r="119" spans="1:16" x14ac:dyDescent="0.25">
      <c r="A119" s="56"/>
      <c r="B119" s="56"/>
      <c r="C119" s="57"/>
      <c r="D119" s="57"/>
      <c r="E119" s="5" t="s">
        <v>170</v>
      </c>
      <c r="F119" s="58"/>
      <c r="G119" s="6" t="s">
        <v>15</v>
      </c>
      <c r="H119" s="14" t="s">
        <v>176</v>
      </c>
      <c r="I119" s="27">
        <v>6.39</v>
      </c>
      <c r="J119" s="20">
        <v>9.64</v>
      </c>
      <c r="K119" s="10">
        <v>1160</v>
      </c>
      <c r="L119" s="54"/>
      <c r="M119" s="54"/>
      <c r="N119" s="54"/>
      <c r="O119" s="54"/>
      <c r="P119" s="54"/>
    </row>
    <row r="120" spans="1:16" x14ac:dyDescent="0.25">
      <c r="A120" s="56"/>
      <c r="B120" s="56"/>
      <c r="C120" s="57"/>
      <c r="D120" s="57"/>
      <c r="E120" s="5" t="s">
        <v>171</v>
      </c>
      <c r="F120" s="58"/>
      <c r="G120" s="6" t="s">
        <v>18</v>
      </c>
      <c r="H120" s="14" t="s">
        <v>176</v>
      </c>
      <c r="I120" s="27">
        <v>6.45</v>
      </c>
      <c r="J120" s="20">
        <v>10.74</v>
      </c>
      <c r="K120" s="10">
        <v>1188</v>
      </c>
      <c r="L120" s="54"/>
      <c r="M120" s="54"/>
      <c r="N120" s="54"/>
      <c r="O120" s="54"/>
      <c r="P120" s="54"/>
    </row>
    <row r="121" spans="1:16" x14ac:dyDescent="0.25">
      <c r="A121" s="56"/>
      <c r="B121" s="56"/>
      <c r="C121" s="57"/>
      <c r="D121" s="57"/>
      <c r="E121" s="5" t="s">
        <v>172</v>
      </c>
      <c r="F121" s="58"/>
      <c r="G121" s="6" t="s">
        <v>18</v>
      </c>
      <c r="H121" s="14" t="s">
        <v>177</v>
      </c>
      <c r="I121" s="27">
        <v>6.45</v>
      </c>
      <c r="J121" s="20">
        <v>10.74</v>
      </c>
      <c r="K121" s="10">
        <v>1188</v>
      </c>
      <c r="L121" s="54"/>
      <c r="M121" s="54"/>
      <c r="N121" s="54"/>
      <c r="O121" s="54"/>
      <c r="P121" s="54"/>
    </row>
    <row r="122" spans="1:16" x14ac:dyDescent="0.25">
      <c r="A122" s="56"/>
      <c r="B122" s="56"/>
      <c r="C122" s="57"/>
      <c r="D122" s="57"/>
      <c r="E122" s="5" t="s">
        <v>173</v>
      </c>
      <c r="F122" s="58"/>
      <c r="G122" s="6" t="s">
        <v>18</v>
      </c>
      <c r="H122" s="14" t="s">
        <v>178</v>
      </c>
      <c r="I122" s="27">
        <v>6.45</v>
      </c>
      <c r="J122" s="20">
        <v>10.74</v>
      </c>
      <c r="K122" s="10">
        <v>1188</v>
      </c>
      <c r="L122" s="54"/>
      <c r="M122" s="54"/>
      <c r="N122" s="54"/>
      <c r="O122" s="54"/>
      <c r="P122" s="54"/>
    </row>
    <row r="123" spans="1:16" x14ac:dyDescent="0.25">
      <c r="A123" s="56"/>
      <c r="B123" s="56"/>
      <c r="C123" s="57"/>
      <c r="D123" s="57"/>
      <c r="E123" s="5" t="s">
        <v>174</v>
      </c>
      <c r="F123" s="58"/>
      <c r="G123" s="6" t="s">
        <v>26</v>
      </c>
      <c r="H123" s="14" t="s">
        <v>176</v>
      </c>
      <c r="I123" s="27">
        <v>7.96</v>
      </c>
      <c r="J123" s="20">
        <v>12.12</v>
      </c>
      <c r="K123" s="10">
        <v>1748</v>
      </c>
      <c r="L123" s="54"/>
      <c r="M123" s="54"/>
      <c r="N123" s="54"/>
      <c r="O123" s="54"/>
      <c r="P123" s="54"/>
    </row>
    <row r="124" spans="1:16" x14ac:dyDescent="0.25">
      <c r="A124" s="56"/>
      <c r="B124" s="56"/>
      <c r="C124" s="57"/>
      <c r="D124" s="57"/>
      <c r="E124" s="5" t="s">
        <v>175</v>
      </c>
      <c r="F124" s="58"/>
      <c r="G124" s="6" t="s">
        <v>28</v>
      </c>
      <c r="H124" s="14" t="s">
        <v>176</v>
      </c>
      <c r="I124" s="27">
        <v>8.0399999999999991</v>
      </c>
      <c r="J124" s="20">
        <v>12.12</v>
      </c>
      <c r="K124" s="10">
        <v>248</v>
      </c>
      <c r="L124" s="55"/>
      <c r="M124" s="55"/>
      <c r="N124" s="55"/>
      <c r="O124" s="55"/>
      <c r="P124" s="55"/>
    </row>
    <row r="125" spans="1:16" x14ac:dyDescent="0.25">
      <c r="A125" s="56" t="s">
        <v>8</v>
      </c>
      <c r="B125" s="56" t="s">
        <v>167</v>
      </c>
      <c r="C125" s="57" t="s">
        <v>455</v>
      </c>
      <c r="D125" s="57" t="s">
        <v>459</v>
      </c>
      <c r="E125" s="5" t="s">
        <v>179</v>
      </c>
      <c r="F125" s="58" t="s">
        <v>10</v>
      </c>
      <c r="G125" s="6" t="s">
        <v>12</v>
      </c>
      <c r="H125" s="14" t="s">
        <v>186</v>
      </c>
      <c r="I125" s="27">
        <v>4.72</v>
      </c>
      <c r="J125" s="20">
        <v>7.99</v>
      </c>
      <c r="K125" s="10">
        <v>1572</v>
      </c>
      <c r="L125" s="53" t="s">
        <v>417</v>
      </c>
      <c r="M125" s="53" t="s">
        <v>420</v>
      </c>
      <c r="N125" s="53" t="s">
        <v>87</v>
      </c>
      <c r="O125" s="53" t="s">
        <v>241</v>
      </c>
      <c r="P125" s="53" t="s">
        <v>244</v>
      </c>
    </row>
    <row r="126" spans="1:16" x14ac:dyDescent="0.25">
      <c r="A126" s="56"/>
      <c r="B126" s="56"/>
      <c r="C126" s="57"/>
      <c r="D126" s="57"/>
      <c r="E126" s="5" t="s">
        <v>180</v>
      </c>
      <c r="F126" s="58"/>
      <c r="G126" s="6" t="s">
        <v>15</v>
      </c>
      <c r="H126" s="14" t="s">
        <v>186</v>
      </c>
      <c r="I126" s="27">
        <v>6.39</v>
      </c>
      <c r="J126" s="20">
        <v>9.64</v>
      </c>
      <c r="K126" s="10">
        <v>1160</v>
      </c>
      <c r="L126" s="54"/>
      <c r="M126" s="54"/>
      <c r="N126" s="54"/>
      <c r="O126" s="54"/>
      <c r="P126" s="54"/>
    </row>
    <row r="127" spans="1:16" x14ac:dyDescent="0.25">
      <c r="A127" s="56"/>
      <c r="B127" s="56"/>
      <c r="C127" s="57"/>
      <c r="D127" s="57"/>
      <c r="E127" s="5" t="s">
        <v>181</v>
      </c>
      <c r="F127" s="58"/>
      <c r="G127" s="6" t="s">
        <v>18</v>
      </c>
      <c r="H127" s="14" t="s">
        <v>186</v>
      </c>
      <c r="I127" s="27">
        <v>6.45</v>
      </c>
      <c r="J127" s="20">
        <v>10.74</v>
      </c>
      <c r="K127" s="10">
        <v>1188</v>
      </c>
      <c r="L127" s="54"/>
      <c r="M127" s="54"/>
      <c r="N127" s="54"/>
      <c r="O127" s="54"/>
      <c r="P127" s="54"/>
    </row>
    <row r="128" spans="1:16" x14ac:dyDescent="0.25">
      <c r="A128" s="56"/>
      <c r="B128" s="56"/>
      <c r="C128" s="57"/>
      <c r="D128" s="57"/>
      <c r="E128" s="5" t="s">
        <v>182</v>
      </c>
      <c r="F128" s="58"/>
      <c r="G128" s="6" t="s">
        <v>18</v>
      </c>
      <c r="H128" s="14" t="s">
        <v>187</v>
      </c>
      <c r="I128" s="27">
        <v>6.45</v>
      </c>
      <c r="J128" s="20">
        <v>10.74</v>
      </c>
      <c r="K128" s="10">
        <v>1188</v>
      </c>
      <c r="L128" s="54"/>
      <c r="M128" s="54"/>
      <c r="N128" s="54"/>
      <c r="O128" s="54"/>
      <c r="P128" s="54"/>
    </row>
    <row r="129" spans="1:16" x14ac:dyDescent="0.25">
      <c r="A129" s="56"/>
      <c r="B129" s="56"/>
      <c r="C129" s="57"/>
      <c r="D129" s="57"/>
      <c r="E129" s="5" t="s">
        <v>183</v>
      </c>
      <c r="F129" s="58"/>
      <c r="G129" s="6" t="s">
        <v>18</v>
      </c>
      <c r="H129" s="14" t="s">
        <v>188</v>
      </c>
      <c r="I129" s="27">
        <v>6.45</v>
      </c>
      <c r="J129" s="20">
        <v>10.74</v>
      </c>
      <c r="K129" s="10">
        <v>1188</v>
      </c>
      <c r="L129" s="54"/>
      <c r="M129" s="54"/>
      <c r="N129" s="54"/>
      <c r="O129" s="54"/>
      <c r="P129" s="54"/>
    </row>
    <row r="130" spans="1:16" x14ac:dyDescent="0.25">
      <c r="A130" s="56"/>
      <c r="B130" s="56"/>
      <c r="C130" s="57"/>
      <c r="D130" s="57"/>
      <c r="E130" s="5" t="s">
        <v>184</v>
      </c>
      <c r="F130" s="58"/>
      <c r="G130" s="6" t="s">
        <v>26</v>
      </c>
      <c r="H130" s="14" t="s">
        <v>186</v>
      </c>
      <c r="I130" s="27">
        <v>7.96</v>
      </c>
      <c r="J130" s="20">
        <v>12.12</v>
      </c>
      <c r="K130" s="10">
        <v>1748</v>
      </c>
      <c r="L130" s="54"/>
      <c r="M130" s="54"/>
      <c r="N130" s="54"/>
      <c r="O130" s="54"/>
      <c r="P130" s="54"/>
    </row>
    <row r="131" spans="1:16" x14ac:dyDescent="0.25">
      <c r="A131" s="56"/>
      <c r="B131" s="56"/>
      <c r="C131" s="57"/>
      <c r="D131" s="57"/>
      <c r="E131" s="5" t="s">
        <v>185</v>
      </c>
      <c r="F131" s="58"/>
      <c r="G131" s="6" t="s">
        <v>28</v>
      </c>
      <c r="H131" s="14" t="s">
        <v>186</v>
      </c>
      <c r="I131" s="27">
        <v>8.0399999999999991</v>
      </c>
      <c r="J131" s="20">
        <v>12.12</v>
      </c>
      <c r="K131" s="10">
        <v>248</v>
      </c>
      <c r="L131" s="55"/>
      <c r="M131" s="55"/>
      <c r="N131" s="55"/>
      <c r="O131" s="55"/>
      <c r="P131" s="55"/>
    </row>
    <row r="132" spans="1:16" x14ac:dyDescent="0.25">
      <c r="A132" s="56" t="s">
        <v>136</v>
      </c>
      <c r="B132" s="56" t="s">
        <v>168</v>
      </c>
      <c r="C132" s="57" t="s">
        <v>456</v>
      </c>
      <c r="D132" s="57" t="s">
        <v>459</v>
      </c>
      <c r="E132" s="5" t="s">
        <v>189</v>
      </c>
      <c r="F132" s="58" t="s">
        <v>135</v>
      </c>
      <c r="G132" s="6" t="s">
        <v>12</v>
      </c>
      <c r="H132" s="14" t="s">
        <v>196</v>
      </c>
      <c r="I132" s="27">
        <v>4.72</v>
      </c>
      <c r="J132" s="20">
        <v>7.99</v>
      </c>
      <c r="K132" s="10">
        <v>1572</v>
      </c>
      <c r="L132" s="53" t="s">
        <v>417</v>
      </c>
      <c r="M132" s="53" t="s">
        <v>420</v>
      </c>
      <c r="N132" s="53" t="s">
        <v>87</v>
      </c>
      <c r="O132" s="53" t="s">
        <v>241</v>
      </c>
      <c r="P132" s="53" t="s">
        <v>244</v>
      </c>
    </row>
    <row r="133" spans="1:16" x14ac:dyDescent="0.25">
      <c r="A133" s="56"/>
      <c r="B133" s="56"/>
      <c r="C133" s="57"/>
      <c r="D133" s="57"/>
      <c r="E133" s="5" t="s">
        <v>190</v>
      </c>
      <c r="F133" s="58"/>
      <c r="G133" s="6" t="s">
        <v>15</v>
      </c>
      <c r="H133" s="14" t="s">
        <v>196</v>
      </c>
      <c r="I133" s="27">
        <v>6.39</v>
      </c>
      <c r="J133" s="20">
        <v>9.64</v>
      </c>
      <c r="K133" s="10">
        <v>1160</v>
      </c>
      <c r="L133" s="54"/>
      <c r="M133" s="54"/>
      <c r="N133" s="54"/>
      <c r="O133" s="54"/>
      <c r="P133" s="54"/>
    </row>
    <row r="134" spans="1:16" x14ac:dyDescent="0.25">
      <c r="A134" s="56"/>
      <c r="B134" s="56"/>
      <c r="C134" s="57"/>
      <c r="D134" s="57"/>
      <c r="E134" s="5" t="s">
        <v>191</v>
      </c>
      <c r="F134" s="58"/>
      <c r="G134" s="6" t="s">
        <v>18</v>
      </c>
      <c r="H134" s="14" t="s">
        <v>196</v>
      </c>
      <c r="I134" s="27">
        <v>6.45</v>
      </c>
      <c r="J134" s="20">
        <v>10.74</v>
      </c>
      <c r="K134" s="10">
        <v>1188</v>
      </c>
      <c r="L134" s="54"/>
      <c r="M134" s="54"/>
      <c r="N134" s="54"/>
      <c r="O134" s="54"/>
      <c r="P134" s="54"/>
    </row>
    <row r="135" spans="1:16" x14ac:dyDescent="0.25">
      <c r="A135" s="56"/>
      <c r="B135" s="56"/>
      <c r="C135" s="57"/>
      <c r="D135" s="57"/>
      <c r="E135" s="5" t="s">
        <v>192</v>
      </c>
      <c r="F135" s="58"/>
      <c r="G135" s="6" t="s">
        <v>18</v>
      </c>
      <c r="H135" s="14" t="s">
        <v>162</v>
      </c>
      <c r="I135" s="27">
        <v>6.45</v>
      </c>
      <c r="J135" s="20">
        <v>10.74</v>
      </c>
      <c r="K135" s="10">
        <v>1188</v>
      </c>
      <c r="L135" s="54"/>
      <c r="M135" s="54"/>
      <c r="N135" s="54"/>
      <c r="O135" s="54"/>
      <c r="P135" s="54"/>
    </row>
    <row r="136" spans="1:16" x14ac:dyDescent="0.25">
      <c r="A136" s="56"/>
      <c r="B136" s="56"/>
      <c r="C136" s="57"/>
      <c r="D136" s="57"/>
      <c r="E136" s="5" t="s">
        <v>193</v>
      </c>
      <c r="F136" s="58"/>
      <c r="G136" s="6" t="s">
        <v>18</v>
      </c>
      <c r="H136" s="14" t="s">
        <v>197</v>
      </c>
      <c r="I136" s="27">
        <v>6.45</v>
      </c>
      <c r="J136" s="20">
        <v>10.74</v>
      </c>
      <c r="K136" s="10">
        <v>1188</v>
      </c>
      <c r="L136" s="54"/>
      <c r="M136" s="54"/>
      <c r="N136" s="54"/>
      <c r="O136" s="54"/>
      <c r="P136" s="54"/>
    </row>
    <row r="137" spans="1:16" x14ac:dyDescent="0.25">
      <c r="A137" s="56"/>
      <c r="B137" s="56"/>
      <c r="C137" s="57"/>
      <c r="D137" s="57"/>
      <c r="E137" s="5" t="s">
        <v>194</v>
      </c>
      <c r="F137" s="58"/>
      <c r="G137" s="6" t="s">
        <v>26</v>
      </c>
      <c r="H137" s="14" t="s">
        <v>196</v>
      </c>
      <c r="I137" s="27">
        <v>7.96</v>
      </c>
      <c r="J137" s="20">
        <v>12.12</v>
      </c>
      <c r="K137" s="10">
        <v>1748</v>
      </c>
      <c r="L137" s="54"/>
      <c r="M137" s="54"/>
      <c r="N137" s="54"/>
      <c r="O137" s="54"/>
      <c r="P137" s="54"/>
    </row>
    <row r="138" spans="1:16" x14ac:dyDescent="0.25">
      <c r="A138" s="56"/>
      <c r="B138" s="56"/>
      <c r="C138" s="57"/>
      <c r="D138" s="57"/>
      <c r="E138" s="5" t="s">
        <v>195</v>
      </c>
      <c r="F138" s="58"/>
      <c r="G138" s="6" t="s">
        <v>28</v>
      </c>
      <c r="H138" s="14" t="s">
        <v>196</v>
      </c>
      <c r="I138" s="27">
        <v>8.0399999999999991</v>
      </c>
      <c r="J138" s="20">
        <v>12.12</v>
      </c>
      <c r="K138" s="10">
        <v>248</v>
      </c>
      <c r="L138" s="55"/>
      <c r="M138" s="55"/>
      <c r="N138" s="55"/>
      <c r="O138" s="55"/>
      <c r="P138" s="55"/>
    </row>
    <row r="139" spans="1:16" x14ac:dyDescent="0.25">
      <c r="A139" s="56" t="s">
        <v>136</v>
      </c>
      <c r="B139" s="56" t="s">
        <v>447</v>
      </c>
      <c r="C139" s="57" t="s">
        <v>457</v>
      </c>
      <c r="D139" s="57" t="s">
        <v>459</v>
      </c>
      <c r="E139" s="5" t="s">
        <v>199</v>
      </c>
      <c r="F139" s="58" t="s">
        <v>135</v>
      </c>
      <c r="G139" s="6" t="s">
        <v>12</v>
      </c>
      <c r="H139" s="14" t="s">
        <v>162</v>
      </c>
      <c r="I139" s="27">
        <v>4.72</v>
      </c>
      <c r="J139" s="20">
        <v>7.99</v>
      </c>
      <c r="K139" s="10">
        <v>1020</v>
      </c>
      <c r="L139" s="53" t="s">
        <v>417</v>
      </c>
      <c r="M139" s="53" t="s">
        <v>420</v>
      </c>
      <c r="N139" s="53" t="s">
        <v>87</v>
      </c>
      <c r="O139" s="53" t="s">
        <v>241</v>
      </c>
      <c r="P139" s="53" t="s">
        <v>244</v>
      </c>
    </row>
    <row r="140" spans="1:16" x14ac:dyDescent="0.25">
      <c r="A140" s="56"/>
      <c r="B140" s="56"/>
      <c r="C140" s="57"/>
      <c r="D140" s="57"/>
      <c r="E140" s="5" t="s">
        <v>200</v>
      </c>
      <c r="F140" s="58"/>
      <c r="G140" s="6" t="s">
        <v>15</v>
      </c>
      <c r="H140" s="14" t="s">
        <v>162</v>
      </c>
      <c r="I140" s="27">
        <v>6.39</v>
      </c>
      <c r="J140" s="20">
        <v>9.64</v>
      </c>
      <c r="K140" s="10">
        <v>756</v>
      </c>
      <c r="L140" s="54"/>
      <c r="M140" s="54"/>
      <c r="N140" s="54"/>
      <c r="O140" s="54"/>
      <c r="P140" s="54"/>
    </row>
    <row r="141" spans="1:16" x14ac:dyDescent="0.25">
      <c r="A141" s="56"/>
      <c r="B141" s="56"/>
      <c r="C141" s="57"/>
      <c r="D141" s="57"/>
      <c r="E141" s="5" t="s">
        <v>201</v>
      </c>
      <c r="F141" s="58"/>
      <c r="G141" s="6" t="s">
        <v>18</v>
      </c>
      <c r="H141" s="14" t="s">
        <v>162</v>
      </c>
      <c r="I141" s="27">
        <v>6.45</v>
      </c>
      <c r="J141" s="20">
        <v>10.74</v>
      </c>
      <c r="K141" s="10">
        <v>1160</v>
      </c>
      <c r="L141" s="54"/>
      <c r="M141" s="54"/>
      <c r="N141" s="54"/>
      <c r="O141" s="54"/>
      <c r="P141" s="54"/>
    </row>
    <row r="142" spans="1:16" x14ac:dyDescent="0.25">
      <c r="A142" s="56"/>
      <c r="B142" s="56"/>
      <c r="C142" s="57"/>
      <c r="D142" s="57"/>
      <c r="E142" s="5" t="s">
        <v>202</v>
      </c>
      <c r="F142" s="58"/>
      <c r="G142" s="6" t="s">
        <v>18</v>
      </c>
      <c r="H142" s="14" t="s">
        <v>34</v>
      </c>
      <c r="I142" s="27">
        <v>6.45</v>
      </c>
      <c r="J142" s="20">
        <v>10.74</v>
      </c>
      <c r="K142" s="10">
        <v>1160</v>
      </c>
      <c r="L142" s="54"/>
      <c r="M142" s="54"/>
      <c r="N142" s="54"/>
      <c r="O142" s="54"/>
      <c r="P142" s="54"/>
    </row>
    <row r="143" spans="1:16" x14ac:dyDescent="0.25">
      <c r="A143" s="56"/>
      <c r="B143" s="56"/>
      <c r="C143" s="57"/>
      <c r="D143" s="57"/>
      <c r="E143" s="5" t="s">
        <v>203</v>
      </c>
      <c r="F143" s="58"/>
      <c r="G143" s="6" t="s">
        <v>26</v>
      </c>
      <c r="H143" s="14" t="s">
        <v>34</v>
      </c>
      <c r="I143" s="27">
        <v>7.96</v>
      </c>
      <c r="J143" s="20">
        <v>12.12</v>
      </c>
      <c r="K143" s="10">
        <v>1136</v>
      </c>
      <c r="L143" s="54"/>
      <c r="M143" s="54"/>
      <c r="N143" s="54"/>
      <c r="O143" s="54"/>
      <c r="P143" s="54"/>
    </row>
    <row r="144" spans="1:16" x14ac:dyDescent="0.25">
      <c r="A144" s="56" t="s">
        <v>136</v>
      </c>
      <c r="B144" s="56" t="s">
        <v>198</v>
      </c>
      <c r="C144" s="57" t="s">
        <v>458</v>
      </c>
      <c r="D144" s="57" t="s">
        <v>459</v>
      </c>
      <c r="E144" s="5" t="s">
        <v>204</v>
      </c>
      <c r="F144" s="58" t="s">
        <v>134</v>
      </c>
      <c r="G144" s="6" t="s">
        <v>55</v>
      </c>
      <c r="H144" s="14" t="s">
        <v>165</v>
      </c>
      <c r="I144" s="27">
        <v>1.21</v>
      </c>
      <c r="J144" s="23">
        <v>2.59</v>
      </c>
      <c r="K144" s="10">
        <v>1000</v>
      </c>
      <c r="L144" s="54"/>
      <c r="M144" s="54"/>
      <c r="N144" s="54"/>
      <c r="O144" s="54"/>
      <c r="P144" s="54"/>
    </row>
    <row r="145" spans="1:16" x14ac:dyDescent="0.25">
      <c r="A145" s="56"/>
      <c r="B145" s="56"/>
      <c r="C145" s="57"/>
      <c r="D145" s="57"/>
      <c r="E145" s="5" t="s">
        <v>205</v>
      </c>
      <c r="F145" s="58"/>
      <c r="G145" s="6" t="s">
        <v>57</v>
      </c>
      <c r="H145" s="14" t="s">
        <v>165</v>
      </c>
      <c r="I145" s="27">
        <v>1.38</v>
      </c>
      <c r="J145" s="23">
        <v>3.03</v>
      </c>
      <c r="K145" s="10">
        <v>1000</v>
      </c>
      <c r="L145" s="54"/>
      <c r="M145" s="54"/>
      <c r="N145" s="54"/>
      <c r="O145" s="54"/>
      <c r="P145" s="54"/>
    </row>
    <row r="146" spans="1:16" x14ac:dyDescent="0.25">
      <c r="A146" s="56"/>
      <c r="B146" s="56"/>
      <c r="C146" s="57"/>
      <c r="D146" s="57"/>
      <c r="E146" s="5" t="s">
        <v>206</v>
      </c>
      <c r="F146" s="58"/>
      <c r="G146" s="6" t="s">
        <v>55</v>
      </c>
      <c r="H146" s="14" t="s">
        <v>23</v>
      </c>
      <c r="I146" s="27">
        <v>1.21</v>
      </c>
      <c r="J146" s="23">
        <v>2.59</v>
      </c>
      <c r="K146" s="10">
        <v>2000</v>
      </c>
      <c r="L146" s="54"/>
      <c r="M146" s="54"/>
      <c r="N146" s="54"/>
      <c r="O146" s="54"/>
      <c r="P146" s="54"/>
    </row>
    <row r="147" spans="1:16" x14ac:dyDescent="0.25">
      <c r="A147" s="56"/>
      <c r="B147" s="56"/>
      <c r="C147" s="57"/>
      <c r="D147" s="57"/>
      <c r="E147" s="5" t="s">
        <v>207</v>
      </c>
      <c r="F147" s="58"/>
      <c r="G147" s="6" t="s">
        <v>57</v>
      </c>
      <c r="H147" s="14" t="s">
        <v>23</v>
      </c>
      <c r="I147" s="27">
        <v>1.38</v>
      </c>
      <c r="J147" s="23">
        <v>3.03</v>
      </c>
      <c r="K147" s="10">
        <v>1000</v>
      </c>
      <c r="L147" s="54"/>
      <c r="M147" s="54"/>
      <c r="N147" s="54"/>
      <c r="O147" s="54"/>
      <c r="P147" s="54"/>
    </row>
    <row r="148" spans="1:16" x14ac:dyDescent="0.25">
      <c r="A148" s="56"/>
      <c r="B148" s="56"/>
      <c r="C148" s="57"/>
      <c r="D148" s="57"/>
      <c r="E148" s="5" t="s">
        <v>208</v>
      </c>
      <c r="F148" s="58"/>
      <c r="G148" s="6" t="s">
        <v>55</v>
      </c>
      <c r="H148" s="14" t="s">
        <v>44</v>
      </c>
      <c r="I148" s="27">
        <v>1.21</v>
      </c>
      <c r="J148" s="23">
        <v>2.59</v>
      </c>
      <c r="K148" s="10">
        <v>1000</v>
      </c>
      <c r="L148" s="54"/>
      <c r="M148" s="54"/>
      <c r="N148" s="54"/>
      <c r="O148" s="54"/>
      <c r="P148" s="54"/>
    </row>
    <row r="149" spans="1:16" x14ac:dyDescent="0.25">
      <c r="A149" s="56"/>
      <c r="B149" s="56"/>
      <c r="C149" s="57"/>
      <c r="D149" s="57"/>
      <c r="E149" s="5" t="s">
        <v>209</v>
      </c>
      <c r="F149" s="58"/>
      <c r="G149" s="6" t="s">
        <v>55</v>
      </c>
      <c r="H149" s="14" t="s">
        <v>219</v>
      </c>
      <c r="I149" s="27">
        <v>1.21</v>
      </c>
      <c r="J149" s="23">
        <v>2.59</v>
      </c>
      <c r="K149" s="10">
        <v>1000</v>
      </c>
      <c r="L149" s="54"/>
      <c r="M149" s="54"/>
      <c r="N149" s="54"/>
      <c r="O149" s="54"/>
      <c r="P149" s="54"/>
    </row>
    <row r="150" spans="1:16" x14ac:dyDescent="0.25">
      <c r="A150" s="56"/>
      <c r="B150" s="56"/>
      <c r="C150" s="57"/>
      <c r="D150" s="57"/>
      <c r="E150" s="5" t="s">
        <v>210</v>
      </c>
      <c r="F150" s="58"/>
      <c r="G150" s="6" t="s">
        <v>55</v>
      </c>
      <c r="H150" s="14" t="s">
        <v>220</v>
      </c>
      <c r="I150" s="27">
        <v>1.21</v>
      </c>
      <c r="J150" s="23">
        <v>2.59</v>
      </c>
      <c r="K150" s="10">
        <v>2000</v>
      </c>
      <c r="L150" s="54"/>
      <c r="M150" s="54"/>
      <c r="N150" s="54"/>
      <c r="O150" s="54"/>
      <c r="P150" s="54"/>
    </row>
    <row r="151" spans="1:16" x14ac:dyDescent="0.25">
      <c r="A151" s="56"/>
      <c r="B151" s="56"/>
      <c r="C151" s="57"/>
      <c r="D151" s="57"/>
      <c r="E151" s="5" t="s">
        <v>211</v>
      </c>
      <c r="F151" s="58"/>
      <c r="G151" s="6" t="s">
        <v>57</v>
      </c>
      <c r="H151" s="14" t="s">
        <v>220</v>
      </c>
      <c r="I151" s="27">
        <v>1.38</v>
      </c>
      <c r="J151" s="23">
        <v>3.03</v>
      </c>
      <c r="K151" s="10">
        <v>1000</v>
      </c>
      <c r="L151" s="54"/>
      <c r="M151" s="54"/>
      <c r="N151" s="54"/>
      <c r="O151" s="54"/>
      <c r="P151" s="54"/>
    </row>
    <row r="152" spans="1:16" x14ac:dyDescent="0.25">
      <c r="A152" s="56"/>
      <c r="B152" s="56"/>
      <c r="C152" s="57"/>
      <c r="D152" s="57"/>
      <c r="E152" s="5" t="s">
        <v>212</v>
      </c>
      <c r="F152" s="58"/>
      <c r="G152" s="6" t="s">
        <v>55</v>
      </c>
      <c r="H152" s="22" t="s">
        <v>187</v>
      </c>
      <c r="I152" s="27">
        <v>1.21</v>
      </c>
      <c r="J152" s="23">
        <v>2.59</v>
      </c>
      <c r="K152" s="10">
        <v>1000</v>
      </c>
      <c r="L152" s="54"/>
      <c r="M152" s="54"/>
      <c r="N152" s="54"/>
      <c r="O152" s="54"/>
      <c r="P152" s="54"/>
    </row>
    <row r="153" spans="1:16" x14ac:dyDescent="0.25">
      <c r="A153" s="56"/>
      <c r="B153" s="56"/>
      <c r="C153" s="57"/>
      <c r="D153" s="57"/>
      <c r="E153" s="5" t="s">
        <v>213</v>
      </c>
      <c r="F153" s="58"/>
      <c r="G153" s="6" t="s">
        <v>55</v>
      </c>
      <c r="H153" s="14" t="s">
        <v>221</v>
      </c>
      <c r="I153" s="27">
        <v>1.21</v>
      </c>
      <c r="J153" s="23">
        <v>2.59</v>
      </c>
      <c r="K153" s="10">
        <v>1000</v>
      </c>
      <c r="L153" s="54"/>
      <c r="M153" s="54"/>
      <c r="N153" s="54"/>
      <c r="O153" s="54"/>
      <c r="P153" s="54"/>
    </row>
    <row r="154" spans="1:16" x14ac:dyDescent="0.25">
      <c r="A154" s="56"/>
      <c r="B154" s="56"/>
      <c r="C154" s="57"/>
      <c r="D154" s="57"/>
      <c r="E154" s="5" t="s">
        <v>214</v>
      </c>
      <c r="F154" s="58"/>
      <c r="G154" s="6" t="s">
        <v>57</v>
      </c>
      <c r="H154" s="14" t="s">
        <v>221</v>
      </c>
      <c r="I154" s="27">
        <v>1.38</v>
      </c>
      <c r="J154" s="23">
        <v>3.03</v>
      </c>
      <c r="K154" s="10">
        <v>1000</v>
      </c>
      <c r="L154" s="54"/>
      <c r="M154" s="54"/>
      <c r="N154" s="54"/>
      <c r="O154" s="54"/>
      <c r="P154" s="54"/>
    </row>
    <row r="155" spans="1:16" x14ac:dyDescent="0.25">
      <c r="A155" s="56"/>
      <c r="B155" s="56"/>
      <c r="C155" s="57"/>
      <c r="D155" s="57"/>
      <c r="E155" s="5" t="s">
        <v>215</v>
      </c>
      <c r="F155" s="58"/>
      <c r="G155" s="6" t="s">
        <v>55</v>
      </c>
      <c r="H155" s="22" t="s">
        <v>197</v>
      </c>
      <c r="I155" s="27">
        <v>1.21</v>
      </c>
      <c r="J155" s="23">
        <v>2.59</v>
      </c>
      <c r="K155" s="10">
        <v>1000</v>
      </c>
      <c r="L155" s="54"/>
      <c r="M155" s="54"/>
      <c r="N155" s="54"/>
      <c r="O155" s="54"/>
      <c r="P155" s="54"/>
    </row>
    <row r="156" spans="1:16" x14ac:dyDescent="0.25">
      <c r="A156" s="56"/>
      <c r="B156" s="56"/>
      <c r="C156" s="57"/>
      <c r="D156" s="57"/>
      <c r="E156" s="5" t="s">
        <v>216</v>
      </c>
      <c r="F156" s="58"/>
      <c r="G156" s="6" t="s">
        <v>55</v>
      </c>
      <c r="H156" s="22" t="s">
        <v>34</v>
      </c>
      <c r="I156" s="27">
        <v>1.21</v>
      </c>
      <c r="J156" s="23">
        <v>2.59</v>
      </c>
      <c r="K156" s="10">
        <v>1000</v>
      </c>
      <c r="L156" s="54"/>
      <c r="M156" s="54"/>
      <c r="N156" s="54"/>
      <c r="O156" s="54"/>
      <c r="P156" s="54"/>
    </row>
    <row r="157" spans="1:16" x14ac:dyDescent="0.25">
      <c r="A157" s="56"/>
      <c r="B157" s="56"/>
      <c r="C157" s="57"/>
      <c r="D157" s="57"/>
      <c r="E157" s="5" t="s">
        <v>217</v>
      </c>
      <c r="F157" s="58"/>
      <c r="G157" s="6" t="s">
        <v>55</v>
      </c>
      <c r="H157" s="14" t="s">
        <v>163</v>
      </c>
      <c r="I157" s="27">
        <v>1.21</v>
      </c>
      <c r="J157" s="23">
        <v>2.59</v>
      </c>
      <c r="K157" s="10">
        <v>3000</v>
      </c>
      <c r="L157" s="54"/>
      <c r="M157" s="54"/>
      <c r="N157" s="54"/>
      <c r="O157" s="54"/>
      <c r="P157" s="54"/>
    </row>
    <row r="158" spans="1:16" x14ac:dyDescent="0.25">
      <c r="A158" s="56"/>
      <c r="B158" s="56"/>
      <c r="C158" s="57"/>
      <c r="D158" s="57"/>
      <c r="E158" s="5" t="s">
        <v>218</v>
      </c>
      <c r="F158" s="58"/>
      <c r="G158" s="6" t="s">
        <v>57</v>
      </c>
      <c r="H158" s="14" t="s">
        <v>163</v>
      </c>
      <c r="I158" s="27">
        <v>1.38</v>
      </c>
      <c r="J158" s="23">
        <v>3.03</v>
      </c>
      <c r="K158" s="10">
        <v>2000</v>
      </c>
      <c r="L158" s="55"/>
      <c r="M158" s="55"/>
      <c r="N158" s="55"/>
      <c r="O158" s="55"/>
      <c r="P158" s="55"/>
    </row>
    <row r="159" spans="1:16" x14ac:dyDescent="0.25">
      <c r="K159" s="15">
        <f>SUM(K111:K158)</f>
        <v>58400</v>
      </c>
    </row>
    <row r="160" spans="1:16" x14ac:dyDescent="0.25">
      <c r="A160" s="56" t="s">
        <v>8</v>
      </c>
      <c r="B160" s="56" t="s">
        <v>448</v>
      </c>
      <c r="C160" s="57" t="s">
        <v>166</v>
      </c>
      <c r="D160" s="57"/>
      <c r="E160" s="5" t="s">
        <v>256</v>
      </c>
      <c r="F160" s="58" t="s">
        <v>10</v>
      </c>
      <c r="G160" s="6" t="s">
        <v>12</v>
      </c>
      <c r="H160" s="14" t="s">
        <v>162</v>
      </c>
      <c r="I160" s="27">
        <v>4.72</v>
      </c>
      <c r="J160" s="20">
        <v>7.99</v>
      </c>
      <c r="K160" s="10">
        <v>1572</v>
      </c>
      <c r="L160" s="53" t="s">
        <v>417</v>
      </c>
      <c r="M160" s="53" t="s">
        <v>420</v>
      </c>
      <c r="N160" s="53" t="s">
        <v>87</v>
      </c>
      <c r="O160" s="53" t="s">
        <v>241</v>
      </c>
      <c r="P160" s="53" t="s">
        <v>247</v>
      </c>
    </row>
    <row r="161" spans="1:16" x14ac:dyDescent="0.25">
      <c r="A161" s="56"/>
      <c r="B161" s="56"/>
      <c r="C161" s="57"/>
      <c r="D161" s="57"/>
      <c r="E161" s="5" t="s">
        <v>250</v>
      </c>
      <c r="F161" s="58"/>
      <c r="G161" s="6" t="s">
        <v>15</v>
      </c>
      <c r="H161" s="14" t="s">
        <v>162</v>
      </c>
      <c r="I161" s="27">
        <v>6.39</v>
      </c>
      <c r="J161" s="20">
        <v>9.64</v>
      </c>
      <c r="K161" s="10">
        <v>1160</v>
      </c>
      <c r="L161" s="54"/>
      <c r="M161" s="54"/>
      <c r="N161" s="54"/>
      <c r="O161" s="54"/>
      <c r="P161" s="54"/>
    </row>
    <row r="162" spans="1:16" x14ac:dyDescent="0.25">
      <c r="A162" s="56"/>
      <c r="B162" s="56"/>
      <c r="C162" s="57"/>
      <c r="D162" s="57"/>
      <c r="E162" s="5" t="s">
        <v>251</v>
      </c>
      <c r="F162" s="58"/>
      <c r="G162" s="6" t="s">
        <v>18</v>
      </c>
      <c r="H162" s="14" t="s">
        <v>163</v>
      </c>
      <c r="I162" s="27">
        <v>6.45</v>
      </c>
      <c r="J162" s="20">
        <v>10.74</v>
      </c>
      <c r="K162" s="10">
        <v>1188</v>
      </c>
      <c r="L162" s="54"/>
      <c r="M162" s="54"/>
      <c r="N162" s="54"/>
      <c r="O162" s="54"/>
      <c r="P162" s="54"/>
    </row>
    <row r="163" spans="1:16" x14ac:dyDescent="0.25">
      <c r="A163" s="56"/>
      <c r="B163" s="56"/>
      <c r="C163" s="57"/>
      <c r="D163" s="57"/>
      <c r="E163" s="5" t="s">
        <v>252</v>
      </c>
      <c r="F163" s="58"/>
      <c r="G163" s="6" t="s">
        <v>18</v>
      </c>
      <c r="H163" s="14" t="s">
        <v>164</v>
      </c>
      <c r="I163" s="27">
        <v>6.45</v>
      </c>
      <c r="J163" s="20">
        <v>10.74</v>
      </c>
      <c r="K163" s="10">
        <v>1188</v>
      </c>
      <c r="L163" s="54"/>
      <c r="M163" s="54"/>
      <c r="N163" s="54"/>
      <c r="O163" s="54"/>
      <c r="P163" s="54"/>
    </row>
    <row r="164" spans="1:16" x14ac:dyDescent="0.25">
      <c r="A164" s="56"/>
      <c r="B164" s="56"/>
      <c r="C164" s="57"/>
      <c r="D164" s="57"/>
      <c r="E164" s="5" t="s">
        <v>253</v>
      </c>
      <c r="F164" s="58"/>
      <c r="G164" s="6" t="s">
        <v>18</v>
      </c>
      <c r="H164" s="18" t="s">
        <v>325</v>
      </c>
      <c r="I164" s="27">
        <v>6.45</v>
      </c>
      <c r="J164" s="20">
        <v>10.74</v>
      </c>
      <c r="K164" s="10">
        <v>1188</v>
      </c>
      <c r="L164" s="54"/>
      <c r="M164" s="54"/>
      <c r="N164" s="54"/>
      <c r="O164" s="54"/>
      <c r="P164" s="54"/>
    </row>
    <row r="165" spans="1:16" x14ac:dyDescent="0.25">
      <c r="A165" s="56"/>
      <c r="B165" s="56"/>
      <c r="C165" s="57"/>
      <c r="D165" s="57"/>
      <c r="E165" s="5" t="s">
        <v>254</v>
      </c>
      <c r="F165" s="58"/>
      <c r="G165" s="6" t="s">
        <v>26</v>
      </c>
      <c r="H165" s="14" t="s">
        <v>162</v>
      </c>
      <c r="I165" s="27">
        <v>7.96</v>
      </c>
      <c r="J165" s="20">
        <v>12.12</v>
      </c>
      <c r="K165" s="10">
        <v>1748</v>
      </c>
      <c r="L165" s="54"/>
      <c r="M165" s="54"/>
      <c r="N165" s="54"/>
      <c r="O165" s="54"/>
      <c r="P165" s="54"/>
    </row>
    <row r="166" spans="1:16" x14ac:dyDescent="0.25">
      <c r="A166" s="56"/>
      <c r="B166" s="56"/>
      <c r="C166" s="57"/>
      <c r="D166" s="57"/>
      <c r="E166" s="5" t="s">
        <v>255</v>
      </c>
      <c r="F166" s="58"/>
      <c r="G166" s="6" t="s">
        <v>28</v>
      </c>
      <c r="H166" s="14" t="s">
        <v>162</v>
      </c>
      <c r="I166" s="27">
        <v>8.0399999999999991</v>
      </c>
      <c r="J166" s="20">
        <v>12.12</v>
      </c>
      <c r="K166" s="10">
        <v>248</v>
      </c>
      <c r="L166" s="55"/>
      <c r="M166" s="55"/>
      <c r="N166" s="55"/>
      <c r="O166" s="55"/>
      <c r="P166" s="55"/>
    </row>
    <row r="167" spans="1:16" x14ac:dyDescent="0.25">
      <c r="A167" s="56" t="s">
        <v>8</v>
      </c>
      <c r="B167" s="56" t="s">
        <v>413</v>
      </c>
      <c r="C167" s="57" t="s">
        <v>166</v>
      </c>
      <c r="D167" s="57"/>
      <c r="E167" s="5" t="s">
        <v>257</v>
      </c>
      <c r="F167" s="58" t="s">
        <v>10</v>
      </c>
      <c r="G167" s="6" t="s">
        <v>12</v>
      </c>
      <c r="H167" s="14" t="s">
        <v>176</v>
      </c>
      <c r="I167" s="27">
        <v>4.72</v>
      </c>
      <c r="J167" s="20">
        <v>7.99</v>
      </c>
      <c r="K167" s="10">
        <v>1572</v>
      </c>
      <c r="L167" s="53" t="s">
        <v>417</v>
      </c>
      <c r="M167" s="53" t="s">
        <v>420</v>
      </c>
      <c r="N167" s="53" t="s">
        <v>87</v>
      </c>
      <c r="O167" s="53" t="s">
        <v>241</v>
      </c>
      <c r="P167" s="53" t="s">
        <v>247</v>
      </c>
    </row>
    <row r="168" spans="1:16" x14ac:dyDescent="0.25">
      <c r="A168" s="56"/>
      <c r="B168" s="56"/>
      <c r="C168" s="57"/>
      <c r="D168" s="57"/>
      <c r="E168" s="5" t="s">
        <v>258</v>
      </c>
      <c r="F168" s="58"/>
      <c r="G168" s="6" t="s">
        <v>15</v>
      </c>
      <c r="H168" s="14" t="s">
        <v>176</v>
      </c>
      <c r="I168" s="27">
        <v>6.39</v>
      </c>
      <c r="J168" s="20">
        <v>9.64</v>
      </c>
      <c r="K168" s="10">
        <v>1160</v>
      </c>
      <c r="L168" s="54"/>
      <c r="M168" s="54"/>
      <c r="N168" s="54"/>
      <c r="O168" s="54"/>
      <c r="P168" s="54"/>
    </row>
    <row r="169" spans="1:16" x14ac:dyDescent="0.25">
      <c r="A169" s="56"/>
      <c r="B169" s="56"/>
      <c r="C169" s="57"/>
      <c r="D169" s="57"/>
      <c r="E169" s="5" t="s">
        <v>259</v>
      </c>
      <c r="F169" s="58"/>
      <c r="G169" s="6" t="s">
        <v>18</v>
      </c>
      <c r="H169" s="14" t="s">
        <v>176</v>
      </c>
      <c r="I169" s="27">
        <v>6.45</v>
      </c>
      <c r="J169" s="20">
        <v>10.74</v>
      </c>
      <c r="K169" s="10">
        <v>1188</v>
      </c>
      <c r="L169" s="54"/>
      <c r="M169" s="54"/>
      <c r="N169" s="54"/>
      <c r="O169" s="54"/>
      <c r="P169" s="54"/>
    </row>
    <row r="170" spans="1:16" x14ac:dyDescent="0.25">
      <c r="A170" s="56"/>
      <c r="B170" s="56"/>
      <c r="C170" s="57"/>
      <c r="D170" s="57"/>
      <c r="E170" s="5" t="s">
        <v>260</v>
      </c>
      <c r="F170" s="58"/>
      <c r="G170" s="6" t="s">
        <v>18</v>
      </c>
      <c r="H170" s="14" t="s">
        <v>162</v>
      </c>
      <c r="I170" s="27">
        <v>6.45</v>
      </c>
      <c r="J170" s="20">
        <v>10.74</v>
      </c>
      <c r="K170" s="10">
        <v>1188</v>
      </c>
      <c r="L170" s="54"/>
      <c r="M170" s="54"/>
      <c r="N170" s="54"/>
      <c r="O170" s="54"/>
      <c r="P170" s="54"/>
    </row>
    <row r="171" spans="1:16" x14ac:dyDescent="0.25">
      <c r="A171" s="56"/>
      <c r="B171" s="56"/>
      <c r="C171" s="57"/>
      <c r="D171" s="57"/>
      <c r="E171" s="5" t="s">
        <v>261</v>
      </c>
      <c r="F171" s="58"/>
      <c r="G171" s="6" t="s">
        <v>18</v>
      </c>
      <c r="H171" s="14" t="s">
        <v>61</v>
      </c>
      <c r="I171" s="27">
        <v>6.45</v>
      </c>
      <c r="J171" s="20">
        <v>10.74</v>
      </c>
      <c r="K171" s="10">
        <v>1188</v>
      </c>
      <c r="L171" s="54"/>
      <c r="M171" s="54"/>
      <c r="N171" s="54"/>
      <c r="O171" s="54"/>
      <c r="P171" s="54"/>
    </row>
    <row r="172" spans="1:16" x14ac:dyDescent="0.25">
      <c r="A172" s="56"/>
      <c r="B172" s="56"/>
      <c r="C172" s="57"/>
      <c r="D172" s="57"/>
      <c r="E172" s="5" t="s">
        <v>262</v>
      </c>
      <c r="F172" s="58"/>
      <c r="G172" s="6" t="s">
        <v>26</v>
      </c>
      <c r="H172" s="14" t="s">
        <v>176</v>
      </c>
      <c r="I172" s="27">
        <v>7.96</v>
      </c>
      <c r="J172" s="20">
        <v>12.12</v>
      </c>
      <c r="K172" s="10">
        <v>1748</v>
      </c>
      <c r="L172" s="54"/>
      <c r="M172" s="54"/>
      <c r="N172" s="54"/>
      <c r="O172" s="54"/>
      <c r="P172" s="54"/>
    </row>
    <row r="173" spans="1:16" x14ac:dyDescent="0.25">
      <c r="A173" s="56"/>
      <c r="B173" s="56"/>
      <c r="C173" s="57"/>
      <c r="D173" s="57"/>
      <c r="E173" s="5" t="s">
        <v>263</v>
      </c>
      <c r="F173" s="58"/>
      <c r="G173" s="6" t="s">
        <v>28</v>
      </c>
      <c r="H173" s="14" t="s">
        <v>176</v>
      </c>
      <c r="I173" s="27">
        <v>8.0399999999999991</v>
      </c>
      <c r="J173" s="20">
        <v>12.12</v>
      </c>
      <c r="K173" s="10">
        <v>248</v>
      </c>
      <c r="L173" s="55"/>
      <c r="M173" s="55"/>
      <c r="N173" s="55"/>
      <c r="O173" s="55"/>
      <c r="P173" s="55"/>
    </row>
    <row r="174" spans="1:16" x14ac:dyDescent="0.25">
      <c r="A174" s="56" t="s">
        <v>8</v>
      </c>
      <c r="B174" s="56" t="s">
        <v>412</v>
      </c>
      <c r="C174" s="57" t="s">
        <v>166</v>
      </c>
      <c r="D174" s="57"/>
      <c r="E174" s="5" t="s">
        <v>264</v>
      </c>
      <c r="F174" s="58" t="s">
        <v>10</v>
      </c>
      <c r="G174" s="6" t="s">
        <v>12</v>
      </c>
      <c r="H174" s="14" t="s">
        <v>326</v>
      </c>
      <c r="I174" s="25">
        <v>5.01</v>
      </c>
      <c r="J174" s="20">
        <v>7.99</v>
      </c>
      <c r="K174" s="10">
        <v>1572</v>
      </c>
      <c r="L174" s="53" t="s">
        <v>419</v>
      </c>
      <c r="M174" s="53" t="s">
        <v>420</v>
      </c>
      <c r="N174" s="53" t="s">
        <v>87</v>
      </c>
      <c r="O174" s="53" t="s">
        <v>246</v>
      </c>
      <c r="P174" s="53" t="s">
        <v>247</v>
      </c>
    </row>
    <row r="175" spans="1:16" x14ac:dyDescent="0.25">
      <c r="A175" s="56"/>
      <c r="B175" s="56"/>
      <c r="C175" s="57"/>
      <c r="D175" s="57"/>
      <c r="E175" s="5" t="s">
        <v>265</v>
      </c>
      <c r="F175" s="58"/>
      <c r="G175" s="6" t="s">
        <v>15</v>
      </c>
      <c r="H175" s="14" t="s">
        <v>326</v>
      </c>
      <c r="I175" s="25">
        <v>6.24</v>
      </c>
      <c r="J175" s="20">
        <v>9.64</v>
      </c>
      <c r="K175" s="10">
        <v>1160</v>
      </c>
      <c r="L175" s="54"/>
      <c r="M175" s="54"/>
      <c r="N175" s="54"/>
      <c r="O175" s="54"/>
      <c r="P175" s="54"/>
    </row>
    <row r="176" spans="1:16" x14ac:dyDescent="0.25">
      <c r="A176" s="56"/>
      <c r="B176" s="56"/>
      <c r="C176" s="57"/>
      <c r="D176" s="57"/>
      <c r="E176" s="5" t="s">
        <v>266</v>
      </c>
      <c r="F176" s="58"/>
      <c r="G176" s="6" t="s">
        <v>18</v>
      </c>
      <c r="H176" s="14" t="s">
        <v>326</v>
      </c>
      <c r="I176" s="25">
        <v>6.51</v>
      </c>
      <c r="J176" s="20">
        <v>10.74</v>
      </c>
      <c r="K176" s="10">
        <v>1188</v>
      </c>
      <c r="L176" s="54"/>
      <c r="M176" s="54"/>
      <c r="N176" s="54"/>
      <c r="O176" s="54"/>
      <c r="P176" s="54"/>
    </row>
    <row r="177" spans="1:16" x14ac:dyDescent="0.25">
      <c r="A177" s="56"/>
      <c r="B177" s="56"/>
      <c r="C177" s="57"/>
      <c r="D177" s="57"/>
      <c r="E177" s="5" t="s">
        <v>267</v>
      </c>
      <c r="F177" s="58"/>
      <c r="G177" s="6" t="s">
        <v>18</v>
      </c>
      <c r="H177" s="14" t="s">
        <v>327</v>
      </c>
      <c r="I177" s="25">
        <v>6.51</v>
      </c>
      <c r="J177" s="20">
        <v>10.74</v>
      </c>
      <c r="K177" s="10">
        <v>1188</v>
      </c>
      <c r="L177" s="54"/>
      <c r="M177" s="54"/>
      <c r="N177" s="54"/>
      <c r="O177" s="54"/>
      <c r="P177" s="54"/>
    </row>
    <row r="178" spans="1:16" x14ac:dyDescent="0.25">
      <c r="A178" s="56"/>
      <c r="B178" s="56"/>
      <c r="C178" s="57"/>
      <c r="D178" s="57"/>
      <c r="E178" s="5" t="s">
        <v>268</v>
      </c>
      <c r="F178" s="58"/>
      <c r="G178" s="6" t="s">
        <v>18</v>
      </c>
      <c r="H178" s="14" t="s">
        <v>328</v>
      </c>
      <c r="I178" s="25">
        <v>6.51</v>
      </c>
      <c r="J178" s="20">
        <v>10.74</v>
      </c>
      <c r="K178" s="10">
        <v>1188</v>
      </c>
      <c r="L178" s="54"/>
      <c r="M178" s="54"/>
      <c r="N178" s="54"/>
      <c r="O178" s="54"/>
      <c r="P178" s="54"/>
    </row>
    <row r="179" spans="1:16" x14ac:dyDescent="0.25">
      <c r="A179" s="56"/>
      <c r="B179" s="56"/>
      <c r="C179" s="57"/>
      <c r="D179" s="57"/>
      <c r="E179" s="5" t="s">
        <v>269</v>
      </c>
      <c r="F179" s="58"/>
      <c r="G179" s="6" t="s">
        <v>26</v>
      </c>
      <c r="H179" s="14" t="s">
        <v>326</v>
      </c>
      <c r="I179" s="25">
        <v>7.44</v>
      </c>
      <c r="J179" s="20">
        <v>12.12</v>
      </c>
      <c r="K179" s="10">
        <v>1748</v>
      </c>
      <c r="L179" s="54"/>
      <c r="M179" s="54"/>
      <c r="N179" s="54"/>
      <c r="O179" s="54"/>
      <c r="P179" s="54"/>
    </row>
    <row r="180" spans="1:16" x14ac:dyDescent="0.25">
      <c r="A180" s="56"/>
      <c r="B180" s="56"/>
      <c r="C180" s="57"/>
      <c r="D180" s="57"/>
      <c r="E180" s="5" t="s">
        <v>270</v>
      </c>
      <c r="F180" s="58"/>
      <c r="G180" s="6" t="s">
        <v>28</v>
      </c>
      <c r="H180" s="14" t="s">
        <v>326</v>
      </c>
      <c r="I180" s="25">
        <v>7.66</v>
      </c>
      <c r="J180" s="20">
        <v>12.12</v>
      </c>
      <c r="K180" s="10">
        <v>248</v>
      </c>
      <c r="L180" s="55"/>
      <c r="M180" s="55"/>
      <c r="N180" s="55"/>
      <c r="O180" s="55"/>
      <c r="P180" s="55"/>
    </row>
    <row r="181" spans="1:16" x14ac:dyDescent="0.25">
      <c r="A181" s="56" t="s">
        <v>136</v>
      </c>
      <c r="B181" s="56" t="s">
        <v>411</v>
      </c>
      <c r="C181" s="57" t="s">
        <v>166</v>
      </c>
      <c r="D181" s="57"/>
      <c r="E181" s="5" t="s">
        <v>271</v>
      </c>
      <c r="F181" s="58" t="s">
        <v>135</v>
      </c>
      <c r="G181" s="6" t="s">
        <v>12</v>
      </c>
      <c r="H181" s="14" t="s">
        <v>330</v>
      </c>
      <c r="I181" s="25">
        <v>5.01</v>
      </c>
      <c r="J181" s="20">
        <v>7.99</v>
      </c>
      <c r="K181" s="10">
        <v>1572</v>
      </c>
      <c r="L181" s="53" t="s">
        <v>419</v>
      </c>
      <c r="M181" s="53" t="s">
        <v>420</v>
      </c>
      <c r="N181" s="53" t="s">
        <v>87</v>
      </c>
      <c r="O181" s="53" t="s">
        <v>246</v>
      </c>
      <c r="P181" s="53" t="s">
        <v>247</v>
      </c>
    </row>
    <row r="182" spans="1:16" x14ac:dyDescent="0.25">
      <c r="A182" s="56"/>
      <c r="B182" s="56"/>
      <c r="C182" s="57"/>
      <c r="D182" s="57"/>
      <c r="E182" s="5" t="s">
        <v>272</v>
      </c>
      <c r="F182" s="58"/>
      <c r="G182" s="6" t="s">
        <v>15</v>
      </c>
      <c r="H182" s="14" t="s">
        <v>330</v>
      </c>
      <c r="I182" s="25">
        <v>6.24</v>
      </c>
      <c r="J182" s="20">
        <v>9.64</v>
      </c>
      <c r="K182" s="10">
        <v>1160</v>
      </c>
      <c r="L182" s="54"/>
      <c r="M182" s="54"/>
      <c r="N182" s="54"/>
      <c r="O182" s="54"/>
      <c r="P182" s="54"/>
    </row>
    <row r="183" spans="1:16" x14ac:dyDescent="0.25">
      <c r="A183" s="56"/>
      <c r="B183" s="56"/>
      <c r="C183" s="57"/>
      <c r="D183" s="57"/>
      <c r="E183" s="5" t="s">
        <v>273</v>
      </c>
      <c r="F183" s="58"/>
      <c r="G183" s="6" t="s">
        <v>18</v>
      </c>
      <c r="H183" s="14" t="s">
        <v>330</v>
      </c>
      <c r="I183" s="25">
        <v>6.51</v>
      </c>
      <c r="J183" s="20">
        <v>10.74</v>
      </c>
      <c r="K183" s="10">
        <v>1188</v>
      </c>
      <c r="L183" s="54"/>
      <c r="M183" s="54"/>
      <c r="N183" s="54"/>
      <c r="O183" s="54"/>
      <c r="P183" s="54"/>
    </row>
    <row r="184" spans="1:16" x14ac:dyDescent="0.25">
      <c r="A184" s="56"/>
      <c r="B184" s="56"/>
      <c r="C184" s="57"/>
      <c r="D184" s="57"/>
      <c r="E184" s="5" t="s">
        <v>274</v>
      </c>
      <c r="F184" s="58"/>
      <c r="G184" s="6" t="s">
        <v>18</v>
      </c>
      <c r="H184" s="14" t="s">
        <v>331</v>
      </c>
      <c r="I184" s="25">
        <v>6.51</v>
      </c>
      <c r="J184" s="20">
        <v>10.74</v>
      </c>
      <c r="K184" s="10">
        <v>1188</v>
      </c>
      <c r="L184" s="54"/>
      <c r="M184" s="54"/>
      <c r="N184" s="54"/>
      <c r="O184" s="54"/>
      <c r="P184" s="54"/>
    </row>
    <row r="185" spans="1:16" x14ac:dyDescent="0.25">
      <c r="A185" s="56"/>
      <c r="B185" s="56"/>
      <c r="C185" s="57"/>
      <c r="D185" s="57"/>
      <c r="E185" s="5" t="s">
        <v>275</v>
      </c>
      <c r="F185" s="58"/>
      <c r="G185" s="6" t="s">
        <v>18</v>
      </c>
      <c r="H185" s="14" t="s">
        <v>332</v>
      </c>
      <c r="I185" s="25">
        <v>6.51</v>
      </c>
      <c r="J185" s="20">
        <v>10.74</v>
      </c>
      <c r="K185" s="10">
        <v>1188</v>
      </c>
      <c r="L185" s="54"/>
      <c r="M185" s="54"/>
      <c r="N185" s="54"/>
      <c r="O185" s="54"/>
      <c r="P185" s="54"/>
    </row>
    <row r="186" spans="1:16" x14ac:dyDescent="0.25">
      <c r="A186" s="56"/>
      <c r="B186" s="56"/>
      <c r="C186" s="57"/>
      <c r="D186" s="57"/>
      <c r="E186" s="5" t="s">
        <v>276</v>
      </c>
      <c r="F186" s="58"/>
      <c r="G186" s="6" t="s">
        <v>26</v>
      </c>
      <c r="H186" s="14" t="s">
        <v>330</v>
      </c>
      <c r="I186" s="25">
        <v>7.44</v>
      </c>
      <c r="J186" s="20">
        <v>12.12</v>
      </c>
      <c r="K186" s="10">
        <v>1748</v>
      </c>
      <c r="L186" s="54"/>
      <c r="M186" s="54"/>
      <c r="N186" s="54"/>
      <c r="O186" s="54"/>
      <c r="P186" s="54"/>
    </row>
    <row r="187" spans="1:16" x14ac:dyDescent="0.25">
      <c r="A187" s="56"/>
      <c r="B187" s="56"/>
      <c r="C187" s="57"/>
      <c r="D187" s="57"/>
      <c r="E187" s="5" t="s">
        <v>277</v>
      </c>
      <c r="F187" s="58"/>
      <c r="G187" s="6" t="s">
        <v>28</v>
      </c>
      <c r="H187" s="14" t="s">
        <v>330</v>
      </c>
      <c r="I187" s="25">
        <v>7.66</v>
      </c>
      <c r="J187" s="20">
        <v>12.12</v>
      </c>
      <c r="K187" s="10">
        <v>248</v>
      </c>
      <c r="L187" s="55"/>
      <c r="M187" s="55"/>
      <c r="N187" s="55"/>
      <c r="O187" s="55"/>
      <c r="P187" s="55"/>
    </row>
    <row r="188" spans="1:16" x14ac:dyDescent="0.25">
      <c r="A188" s="56" t="s">
        <v>136</v>
      </c>
      <c r="B188" s="56" t="s">
        <v>410</v>
      </c>
      <c r="C188" s="57" t="s">
        <v>166</v>
      </c>
      <c r="D188" s="57"/>
      <c r="E188" s="5" t="s">
        <v>278</v>
      </c>
      <c r="F188" s="58" t="s">
        <v>135</v>
      </c>
      <c r="G188" s="6" t="s">
        <v>12</v>
      </c>
      <c r="H188" s="14" t="s">
        <v>333</v>
      </c>
      <c r="I188" s="25">
        <v>5.01</v>
      </c>
      <c r="J188" s="20">
        <v>7.99</v>
      </c>
      <c r="K188" s="10">
        <v>1572</v>
      </c>
      <c r="L188" s="53" t="s">
        <v>419</v>
      </c>
      <c r="M188" s="53" t="s">
        <v>420</v>
      </c>
      <c r="N188" s="53" t="s">
        <v>87</v>
      </c>
      <c r="O188" s="53" t="s">
        <v>246</v>
      </c>
      <c r="P188" s="53" t="s">
        <v>247</v>
      </c>
    </row>
    <row r="189" spans="1:16" x14ac:dyDescent="0.25">
      <c r="A189" s="56"/>
      <c r="B189" s="56"/>
      <c r="C189" s="57"/>
      <c r="D189" s="57"/>
      <c r="E189" s="5" t="s">
        <v>279</v>
      </c>
      <c r="F189" s="58"/>
      <c r="G189" s="6" t="s">
        <v>15</v>
      </c>
      <c r="H189" s="14" t="s">
        <v>333</v>
      </c>
      <c r="I189" s="25">
        <v>6.24</v>
      </c>
      <c r="J189" s="20">
        <v>9.64</v>
      </c>
      <c r="K189" s="10">
        <v>1160</v>
      </c>
      <c r="L189" s="54"/>
      <c r="M189" s="54"/>
      <c r="N189" s="54"/>
      <c r="O189" s="54"/>
      <c r="P189" s="54"/>
    </row>
    <row r="190" spans="1:16" x14ac:dyDescent="0.25">
      <c r="A190" s="56"/>
      <c r="B190" s="56"/>
      <c r="C190" s="57"/>
      <c r="D190" s="57"/>
      <c r="E190" s="5" t="s">
        <v>280</v>
      </c>
      <c r="F190" s="58"/>
      <c r="G190" s="6" t="s">
        <v>18</v>
      </c>
      <c r="H190" s="14" t="s">
        <v>333</v>
      </c>
      <c r="I190" s="25">
        <v>6.51</v>
      </c>
      <c r="J190" s="20">
        <v>10.74</v>
      </c>
      <c r="K190" s="10">
        <v>1188</v>
      </c>
      <c r="L190" s="54"/>
      <c r="M190" s="54"/>
      <c r="N190" s="54"/>
      <c r="O190" s="54"/>
      <c r="P190" s="54"/>
    </row>
    <row r="191" spans="1:16" x14ac:dyDescent="0.25">
      <c r="A191" s="56"/>
      <c r="B191" s="56"/>
      <c r="C191" s="57"/>
      <c r="D191" s="57"/>
      <c r="E191" s="5" t="s">
        <v>281</v>
      </c>
      <c r="F191" s="58"/>
      <c r="G191" s="6" t="s">
        <v>18</v>
      </c>
      <c r="H191" s="14" t="s">
        <v>188</v>
      </c>
      <c r="I191" s="25">
        <v>6.51</v>
      </c>
      <c r="J191" s="20">
        <v>10.74</v>
      </c>
      <c r="K191" s="10">
        <v>1188</v>
      </c>
      <c r="L191" s="54"/>
      <c r="M191" s="54"/>
      <c r="N191" s="54"/>
      <c r="O191" s="54"/>
      <c r="P191" s="54"/>
    </row>
    <row r="192" spans="1:16" x14ac:dyDescent="0.25">
      <c r="A192" s="56"/>
      <c r="B192" s="56"/>
      <c r="C192" s="57"/>
      <c r="D192" s="57"/>
      <c r="E192" s="5" t="s">
        <v>282</v>
      </c>
      <c r="F192" s="58"/>
      <c r="G192" s="6" t="s">
        <v>18</v>
      </c>
      <c r="H192" s="14" t="s">
        <v>334</v>
      </c>
      <c r="I192" s="25">
        <v>6.51</v>
      </c>
      <c r="J192" s="20">
        <v>10.74</v>
      </c>
      <c r="K192" s="10">
        <v>1188</v>
      </c>
      <c r="L192" s="54"/>
      <c r="M192" s="54"/>
      <c r="N192" s="54"/>
      <c r="O192" s="54"/>
      <c r="P192" s="54"/>
    </row>
    <row r="193" spans="1:16" x14ac:dyDescent="0.25">
      <c r="A193" s="56"/>
      <c r="B193" s="56"/>
      <c r="C193" s="57"/>
      <c r="D193" s="57"/>
      <c r="E193" s="5" t="s">
        <v>283</v>
      </c>
      <c r="F193" s="58"/>
      <c r="G193" s="6" t="s">
        <v>26</v>
      </c>
      <c r="H193" s="14" t="s">
        <v>333</v>
      </c>
      <c r="I193" s="25">
        <v>7.44</v>
      </c>
      <c r="J193" s="20">
        <v>12.12</v>
      </c>
      <c r="K193" s="10">
        <v>1748</v>
      </c>
      <c r="L193" s="54"/>
      <c r="M193" s="54"/>
      <c r="N193" s="54"/>
      <c r="O193" s="54"/>
      <c r="P193" s="54"/>
    </row>
    <row r="194" spans="1:16" x14ac:dyDescent="0.25">
      <c r="A194" s="56"/>
      <c r="B194" s="56"/>
      <c r="C194" s="57"/>
      <c r="D194" s="57"/>
      <c r="E194" s="5" t="s">
        <v>284</v>
      </c>
      <c r="F194" s="58"/>
      <c r="G194" s="6" t="s">
        <v>28</v>
      </c>
      <c r="H194" s="14" t="s">
        <v>333</v>
      </c>
      <c r="I194" s="25">
        <v>7.66</v>
      </c>
      <c r="J194" s="20">
        <v>12.12</v>
      </c>
      <c r="K194" s="10">
        <v>248</v>
      </c>
      <c r="L194" s="55"/>
      <c r="M194" s="55"/>
      <c r="N194" s="55"/>
      <c r="O194" s="55"/>
      <c r="P194" s="55"/>
    </row>
    <row r="195" spans="1:16" x14ac:dyDescent="0.25">
      <c r="A195" s="56" t="s">
        <v>136</v>
      </c>
      <c r="B195" s="56" t="s">
        <v>248</v>
      </c>
      <c r="C195" s="57" t="s">
        <v>166</v>
      </c>
      <c r="D195" s="57"/>
      <c r="E195" s="5" t="s">
        <v>285</v>
      </c>
      <c r="F195" s="58" t="s">
        <v>135</v>
      </c>
      <c r="G195" s="6" t="s">
        <v>12</v>
      </c>
      <c r="H195" s="14" t="s">
        <v>11</v>
      </c>
      <c r="I195" s="25">
        <v>5.01</v>
      </c>
      <c r="J195" s="20">
        <v>7.99</v>
      </c>
      <c r="K195" s="10">
        <v>1020</v>
      </c>
      <c r="L195" s="53" t="s">
        <v>419</v>
      </c>
      <c r="M195" s="53" t="s">
        <v>420</v>
      </c>
      <c r="N195" s="53" t="s">
        <v>87</v>
      </c>
      <c r="O195" s="53" t="s">
        <v>246</v>
      </c>
      <c r="P195" s="53" t="s">
        <v>247</v>
      </c>
    </row>
    <row r="196" spans="1:16" x14ac:dyDescent="0.25">
      <c r="A196" s="56"/>
      <c r="B196" s="56"/>
      <c r="C196" s="57"/>
      <c r="D196" s="57"/>
      <c r="E196" s="5" t="s">
        <v>286</v>
      </c>
      <c r="F196" s="58"/>
      <c r="G196" s="6" t="s">
        <v>15</v>
      </c>
      <c r="H196" s="14" t="s">
        <v>11</v>
      </c>
      <c r="I196" s="25">
        <v>6.24</v>
      </c>
      <c r="J196" s="20">
        <v>9.64</v>
      </c>
      <c r="K196" s="10">
        <v>756</v>
      </c>
      <c r="L196" s="54"/>
      <c r="M196" s="54"/>
      <c r="N196" s="54"/>
      <c r="O196" s="54"/>
      <c r="P196" s="54"/>
    </row>
    <row r="197" spans="1:16" x14ac:dyDescent="0.25">
      <c r="A197" s="56"/>
      <c r="B197" s="56"/>
      <c r="C197" s="57"/>
      <c r="D197" s="57"/>
      <c r="E197" s="5" t="s">
        <v>287</v>
      </c>
      <c r="F197" s="58"/>
      <c r="G197" s="6" t="s">
        <v>18</v>
      </c>
      <c r="H197" s="14" t="s">
        <v>11</v>
      </c>
      <c r="I197" s="25">
        <v>6.51</v>
      </c>
      <c r="J197" s="20">
        <v>10.74</v>
      </c>
      <c r="K197" s="10">
        <v>1160</v>
      </c>
      <c r="L197" s="54"/>
      <c r="M197" s="54"/>
      <c r="N197" s="54"/>
      <c r="O197" s="54"/>
      <c r="P197" s="54"/>
    </row>
    <row r="198" spans="1:16" x14ac:dyDescent="0.25">
      <c r="A198" s="56"/>
      <c r="B198" s="56"/>
      <c r="C198" s="57"/>
      <c r="D198" s="57"/>
      <c r="E198" s="5" t="s">
        <v>288</v>
      </c>
      <c r="F198" s="58"/>
      <c r="G198" s="6" t="s">
        <v>18</v>
      </c>
      <c r="H198" s="14" t="s">
        <v>176</v>
      </c>
      <c r="I198" s="25">
        <v>6.51</v>
      </c>
      <c r="J198" s="20">
        <v>10.74</v>
      </c>
      <c r="K198" s="10">
        <v>1160</v>
      </c>
      <c r="L198" s="54"/>
      <c r="M198" s="54"/>
      <c r="N198" s="54"/>
      <c r="O198" s="54"/>
      <c r="P198" s="54"/>
    </row>
    <row r="199" spans="1:16" x14ac:dyDescent="0.25">
      <c r="A199" s="56"/>
      <c r="B199" s="56"/>
      <c r="C199" s="57"/>
      <c r="D199" s="57"/>
      <c r="E199" s="5" t="s">
        <v>289</v>
      </c>
      <c r="F199" s="58"/>
      <c r="G199" s="6" t="s">
        <v>26</v>
      </c>
      <c r="H199" s="14" t="s">
        <v>11</v>
      </c>
      <c r="I199" s="25">
        <v>7.44</v>
      </c>
      <c r="J199" s="20">
        <v>12.12</v>
      </c>
      <c r="K199" s="10">
        <v>1136</v>
      </c>
      <c r="L199" s="54"/>
      <c r="M199" s="54"/>
      <c r="N199" s="54"/>
      <c r="O199" s="54"/>
      <c r="P199" s="54"/>
    </row>
    <row r="200" spans="1:16" x14ac:dyDescent="0.25">
      <c r="A200" s="56" t="s">
        <v>136</v>
      </c>
      <c r="B200" s="56" t="s">
        <v>249</v>
      </c>
      <c r="C200" s="57" t="s">
        <v>166</v>
      </c>
      <c r="D200" s="57"/>
      <c r="E200" s="5" t="s">
        <v>303</v>
      </c>
      <c r="F200" s="58" t="s">
        <v>134</v>
      </c>
      <c r="G200" s="6" t="s">
        <v>55</v>
      </c>
      <c r="H200" s="14" t="s">
        <v>330</v>
      </c>
      <c r="I200" s="25">
        <v>1.34</v>
      </c>
      <c r="J200" s="20">
        <v>2.48</v>
      </c>
      <c r="K200" s="10">
        <v>1000</v>
      </c>
      <c r="L200" s="54"/>
      <c r="M200" s="54"/>
      <c r="N200" s="54"/>
      <c r="O200" s="54"/>
      <c r="P200" s="54"/>
    </row>
    <row r="201" spans="1:16" x14ac:dyDescent="0.25">
      <c r="A201" s="56"/>
      <c r="B201" s="56"/>
      <c r="C201" s="57"/>
      <c r="D201" s="57"/>
      <c r="E201" s="5" t="s">
        <v>290</v>
      </c>
      <c r="F201" s="58"/>
      <c r="G201" s="6" t="s">
        <v>57</v>
      </c>
      <c r="H201" s="14" t="s">
        <v>330</v>
      </c>
      <c r="I201" s="25">
        <v>1.58</v>
      </c>
      <c r="J201" s="20">
        <v>2.92</v>
      </c>
      <c r="K201" s="10">
        <v>1000</v>
      </c>
      <c r="L201" s="54"/>
      <c r="M201" s="54"/>
      <c r="N201" s="54"/>
      <c r="O201" s="54"/>
      <c r="P201" s="54"/>
    </row>
    <row r="202" spans="1:16" x14ac:dyDescent="0.25">
      <c r="A202" s="56"/>
      <c r="B202" s="56"/>
      <c r="C202" s="57"/>
      <c r="D202" s="57"/>
      <c r="E202" s="5" t="s">
        <v>291</v>
      </c>
      <c r="F202" s="58"/>
      <c r="G202" s="6" t="s">
        <v>55</v>
      </c>
      <c r="H202" s="14" t="s">
        <v>23</v>
      </c>
      <c r="I202" s="25">
        <v>1.34</v>
      </c>
      <c r="J202" s="20">
        <v>2.48</v>
      </c>
      <c r="K202" s="10">
        <v>2000</v>
      </c>
      <c r="L202" s="54"/>
      <c r="M202" s="54"/>
      <c r="N202" s="54"/>
      <c r="O202" s="54"/>
      <c r="P202" s="54"/>
    </row>
    <row r="203" spans="1:16" x14ac:dyDescent="0.25">
      <c r="A203" s="56"/>
      <c r="B203" s="56"/>
      <c r="C203" s="57"/>
      <c r="D203" s="57"/>
      <c r="E203" s="5" t="s">
        <v>292</v>
      </c>
      <c r="F203" s="58"/>
      <c r="G203" s="6" t="s">
        <v>57</v>
      </c>
      <c r="H203" s="14" t="s">
        <v>23</v>
      </c>
      <c r="I203" s="25">
        <v>1.58</v>
      </c>
      <c r="J203" s="20">
        <v>2.92</v>
      </c>
      <c r="K203" s="10">
        <v>1000</v>
      </c>
      <c r="L203" s="54"/>
      <c r="M203" s="54"/>
      <c r="N203" s="54"/>
      <c r="O203" s="54"/>
      <c r="P203" s="54"/>
    </row>
    <row r="204" spans="1:16" x14ac:dyDescent="0.25">
      <c r="A204" s="56"/>
      <c r="B204" s="56"/>
      <c r="C204" s="57"/>
      <c r="D204" s="57"/>
      <c r="E204" s="5" t="s">
        <v>293</v>
      </c>
      <c r="F204" s="58"/>
      <c r="G204" s="6" t="s">
        <v>55</v>
      </c>
      <c r="H204" s="14" t="s">
        <v>335</v>
      </c>
      <c r="I204" s="25">
        <v>1.34</v>
      </c>
      <c r="J204" s="20">
        <v>2.48</v>
      </c>
      <c r="K204" s="10">
        <v>1000</v>
      </c>
      <c r="L204" s="54"/>
      <c r="M204" s="54"/>
      <c r="N204" s="54"/>
      <c r="O204" s="54"/>
      <c r="P204" s="54"/>
    </row>
    <row r="205" spans="1:16" x14ac:dyDescent="0.25">
      <c r="A205" s="56"/>
      <c r="B205" s="56"/>
      <c r="C205" s="57"/>
      <c r="D205" s="57"/>
      <c r="E205" s="5" t="s">
        <v>294</v>
      </c>
      <c r="F205" s="58"/>
      <c r="G205" s="6" t="s">
        <v>55</v>
      </c>
      <c r="H205" s="14" t="s">
        <v>336</v>
      </c>
      <c r="I205" s="25">
        <v>1.34</v>
      </c>
      <c r="J205" s="20">
        <v>2.48</v>
      </c>
      <c r="K205" s="10">
        <v>1000</v>
      </c>
      <c r="L205" s="54"/>
      <c r="M205" s="54"/>
      <c r="N205" s="54"/>
      <c r="O205" s="54"/>
      <c r="P205" s="54"/>
    </row>
    <row r="206" spans="1:16" x14ac:dyDescent="0.25">
      <c r="A206" s="56"/>
      <c r="B206" s="56"/>
      <c r="C206" s="57"/>
      <c r="D206" s="57"/>
      <c r="E206" s="5" t="s">
        <v>295</v>
      </c>
      <c r="F206" s="58"/>
      <c r="G206" s="6" t="s">
        <v>57</v>
      </c>
      <c r="H206" s="14" t="s">
        <v>336</v>
      </c>
      <c r="I206" s="25">
        <v>1.58</v>
      </c>
      <c r="J206" s="20">
        <v>2.92</v>
      </c>
      <c r="K206" s="10">
        <v>2000</v>
      </c>
      <c r="L206" s="54"/>
      <c r="M206" s="54"/>
      <c r="N206" s="54"/>
      <c r="O206" s="54"/>
      <c r="P206" s="54"/>
    </row>
    <row r="207" spans="1:16" x14ac:dyDescent="0.25">
      <c r="A207" s="56"/>
      <c r="B207" s="56"/>
      <c r="C207" s="57"/>
      <c r="D207" s="57"/>
      <c r="E207" s="5" t="s">
        <v>296</v>
      </c>
      <c r="F207" s="58"/>
      <c r="G207" s="6" t="s">
        <v>55</v>
      </c>
      <c r="H207" s="14" t="s">
        <v>81</v>
      </c>
      <c r="I207" s="25">
        <v>1.34</v>
      </c>
      <c r="J207" s="20">
        <v>2.48</v>
      </c>
      <c r="K207" s="10">
        <v>1000</v>
      </c>
      <c r="L207" s="54"/>
      <c r="M207" s="54"/>
      <c r="N207" s="54"/>
      <c r="O207" s="54"/>
      <c r="P207" s="54"/>
    </row>
    <row r="208" spans="1:16" x14ac:dyDescent="0.25">
      <c r="A208" s="56"/>
      <c r="B208" s="56"/>
      <c r="C208" s="57"/>
      <c r="D208" s="57"/>
      <c r="E208" s="5" t="s">
        <v>297</v>
      </c>
      <c r="F208" s="58"/>
      <c r="G208" s="6" t="s">
        <v>55</v>
      </c>
      <c r="H208" s="14" t="s">
        <v>337</v>
      </c>
      <c r="I208" s="25">
        <v>1.34</v>
      </c>
      <c r="J208" s="20">
        <v>2.48</v>
      </c>
      <c r="K208" s="10">
        <v>1000</v>
      </c>
      <c r="L208" s="54"/>
      <c r="M208" s="54"/>
      <c r="N208" s="54"/>
      <c r="O208" s="54"/>
      <c r="P208" s="54"/>
    </row>
    <row r="209" spans="1:16" x14ac:dyDescent="0.25">
      <c r="A209" s="56"/>
      <c r="B209" s="56"/>
      <c r="C209" s="57"/>
      <c r="D209" s="57"/>
      <c r="E209" s="5" t="s">
        <v>298</v>
      </c>
      <c r="F209" s="58"/>
      <c r="G209" s="6" t="s">
        <v>55</v>
      </c>
      <c r="H209" s="14" t="s">
        <v>338</v>
      </c>
      <c r="I209" s="25">
        <v>1.34</v>
      </c>
      <c r="J209" s="20">
        <v>2.48</v>
      </c>
      <c r="K209" s="10">
        <v>1000</v>
      </c>
      <c r="L209" s="54"/>
      <c r="M209" s="54"/>
      <c r="N209" s="54"/>
      <c r="O209" s="54"/>
      <c r="P209" s="54"/>
    </row>
    <row r="210" spans="1:16" x14ac:dyDescent="0.25">
      <c r="A210" s="56"/>
      <c r="B210" s="56"/>
      <c r="C210" s="57"/>
      <c r="D210" s="57"/>
      <c r="E210" s="5" t="s">
        <v>299</v>
      </c>
      <c r="F210" s="58"/>
      <c r="G210" s="6" t="s">
        <v>57</v>
      </c>
      <c r="H210" s="14" t="s">
        <v>339</v>
      </c>
      <c r="I210" s="25">
        <v>1.58</v>
      </c>
      <c r="J210" s="20">
        <v>2.92</v>
      </c>
      <c r="K210" s="10">
        <v>1000</v>
      </c>
      <c r="L210" s="54"/>
      <c r="M210" s="54"/>
      <c r="N210" s="54"/>
      <c r="O210" s="54"/>
      <c r="P210" s="54"/>
    </row>
    <row r="211" spans="1:16" x14ac:dyDescent="0.25">
      <c r="A211" s="56"/>
      <c r="B211" s="56"/>
      <c r="C211" s="57"/>
      <c r="D211" s="57"/>
      <c r="E211" s="5" t="s">
        <v>300</v>
      </c>
      <c r="F211" s="58"/>
      <c r="G211" s="6" t="s">
        <v>55</v>
      </c>
      <c r="H211" s="14" t="s">
        <v>340</v>
      </c>
      <c r="I211" s="25">
        <v>1.34</v>
      </c>
      <c r="J211" s="20">
        <v>2.48</v>
      </c>
      <c r="K211" s="10">
        <v>1000</v>
      </c>
      <c r="L211" s="54"/>
      <c r="M211" s="54"/>
      <c r="N211" s="54"/>
      <c r="O211" s="54"/>
      <c r="P211" s="54"/>
    </row>
    <row r="212" spans="1:16" x14ac:dyDescent="0.25">
      <c r="A212" s="56"/>
      <c r="B212" s="56"/>
      <c r="C212" s="57"/>
      <c r="D212" s="57"/>
      <c r="E212" s="5" t="s">
        <v>301</v>
      </c>
      <c r="F212" s="58"/>
      <c r="G212" s="6" t="s">
        <v>55</v>
      </c>
      <c r="H212" s="14" t="s">
        <v>341</v>
      </c>
      <c r="I212" s="25">
        <v>1.34</v>
      </c>
      <c r="J212" s="20">
        <v>2.48</v>
      </c>
      <c r="K212" s="10">
        <v>1000</v>
      </c>
      <c r="L212" s="54"/>
      <c r="M212" s="54"/>
      <c r="N212" s="54"/>
      <c r="O212" s="54"/>
      <c r="P212" s="54"/>
    </row>
    <row r="213" spans="1:16" x14ac:dyDescent="0.25">
      <c r="A213" s="56"/>
      <c r="B213" s="56"/>
      <c r="C213" s="57"/>
      <c r="D213" s="57"/>
      <c r="E213" s="5" t="s">
        <v>302</v>
      </c>
      <c r="F213" s="58"/>
      <c r="G213" s="6" t="s">
        <v>57</v>
      </c>
      <c r="H213" s="14" t="s">
        <v>341</v>
      </c>
      <c r="I213" s="25">
        <v>1.58</v>
      </c>
      <c r="J213" s="20">
        <v>2.92</v>
      </c>
      <c r="K213" s="10">
        <v>2000</v>
      </c>
      <c r="L213" s="55"/>
      <c r="M213" s="55"/>
      <c r="N213" s="55"/>
      <c r="O213" s="55"/>
      <c r="P213" s="55"/>
    </row>
    <row r="214" spans="1:16" x14ac:dyDescent="0.25">
      <c r="A214" s="56" t="s">
        <v>136</v>
      </c>
      <c r="B214" s="56" t="s">
        <v>304</v>
      </c>
      <c r="C214" s="57" t="s">
        <v>166</v>
      </c>
      <c r="D214" s="57"/>
      <c r="E214" s="5" t="s">
        <v>310</v>
      </c>
      <c r="F214" s="58" t="s">
        <v>135</v>
      </c>
      <c r="G214" s="6" t="s">
        <v>12</v>
      </c>
      <c r="H214" s="18" t="s">
        <v>342</v>
      </c>
      <c r="I214" s="25">
        <v>5.01</v>
      </c>
      <c r="J214" s="20">
        <v>7.99</v>
      </c>
      <c r="K214" s="10">
        <v>1020</v>
      </c>
      <c r="L214" s="53" t="s">
        <v>419</v>
      </c>
      <c r="M214" s="53" t="s">
        <v>420</v>
      </c>
      <c r="N214" s="53" t="s">
        <v>87</v>
      </c>
      <c r="O214" s="53" t="s">
        <v>246</v>
      </c>
      <c r="P214" s="53" t="s">
        <v>247</v>
      </c>
    </row>
    <row r="215" spans="1:16" x14ac:dyDescent="0.25">
      <c r="A215" s="56"/>
      <c r="B215" s="56"/>
      <c r="C215" s="57"/>
      <c r="D215" s="57"/>
      <c r="E215" s="5" t="s">
        <v>306</v>
      </c>
      <c r="F215" s="58"/>
      <c r="G215" s="6" t="s">
        <v>15</v>
      </c>
      <c r="H215" s="18" t="s">
        <v>342</v>
      </c>
      <c r="I215" s="25">
        <v>6.24</v>
      </c>
      <c r="J215" s="20">
        <v>9.64</v>
      </c>
      <c r="K215" s="10">
        <v>756</v>
      </c>
      <c r="L215" s="54"/>
      <c r="M215" s="54"/>
      <c r="N215" s="54"/>
      <c r="O215" s="54"/>
      <c r="P215" s="54"/>
    </row>
    <row r="216" spans="1:16" x14ac:dyDescent="0.25">
      <c r="A216" s="56"/>
      <c r="B216" s="56"/>
      <c r="C216" s="57"/>
      <c r="D216" s="57"/>
      <c r="E216" s="5" t="s">
        <v>307</v>
      </c>
      <c r="F216" s="58"/>
      <c r="G216" s="6" t="s">
        <v>18</v>
      </c>
      <c r="H216" s="18" t="s">
        <v>342</v>
      </c>
      <c r="I216" s="25">
        <v>6.51</v>
      </c>
      <c r="J216" s="20">
        <v>10.74</v>
      </c>
      <c r="K216" s="10">
        <v>1160</v>
      </c>
      <c r="L216" s="54"/>
      <c r="M216" s="54"/>
      <c r="N216" s="54"/>
      <c r="O216" s="54"/>
      <c r="P216" s="54"/>
    </row>
    <row r="217" spans="1:16" x14ac:dyDescent="0.25">
      <c r="A217" s="56"/>
      <c r="B217" s="56"/>
      <c r="C217" s="57"/>
      <c r="D217" s="57"/>
      <c r="E217" s="5" t="s">
        <v>308</v>
      </c>
      <c r="F217" s="58"/>
      <c r="G217" s="6" t="s">
        <v>18</v>
      </c>
      <c r="H217" s="18" t="s">
        <v>329</v>
      </c>
      <c r="I217" s="25">
        <v>6.51</v>
      </c>
      <c r="J217" s="20">
        <v>10.74</v>
      </c>
      <c r="K217" s="10">
        <v>1160</v>
      </c>
      <c r="L217" s="54"/>
      <c r="M217" s="54"/>
      <c r="N217" s="54"/>
      <c r="O217" s="54"/>
      <c r="P217" s="54"/>
    </row>
    <row r="218" spans="1:16" x14ac:dyDescent="0.25">
      <c r="A218" s="56"/>
      <c r="B218" s="56"/>
      <c r="C218" s="57"/>
      <c r="D218" s="57"/>
      <c r="E218" s="5" t="s">
        <v>309</v>
      </c>
      <c r="F218" s="58"/>
      <c r="G218" s="6" t="s">
        <v>26</v>
      </c>
      <c r="H218" s="18" t="s">
        <v>342</v>
      </c>
      <c r="I218" s="25">
        <v>7.44</v>
      </c>
      <c r="J218" s="20">
        <v>12.12</v>
      </c>
      <c r="K218" s="10">
        <v>1136</v>
      </c>
      <c r="L218" s="54"/>
      <c r="M218" s="54"/>
      <c r="N218" s="54"/>
      <c r="O218" s="54"/>
      <c r="P218" s="54"/>
    </row>
    <row r="219" spans="1:16" x14ac:dyDescent="0.25">
      <c r="A219" s="56" t="s">
        <v>136</v>
      </c>
      <c r="B219" s="56" t="s">
        <v>305</v>
      </c>
      <c r="C219" s="57" t="s">
        <v>166</v>
      </c>
      <c r="D219" s="57"/>
      <c r="E219" s="5" t="s">
        <v>324</v>
      </c>
      <c r="F219" s="58" t="s">
        <v>134</v>
      </c>
      <c r="G219" s="6" t="s">
        <v>55</v>
      </c>
      <c r="H219" s="14" t="s">
        <v>330</v>
      </c>
      <c r="I219" s="25">
        <v>1.34</v>
      </c>
      <c r="J219" s="20">
        <v>2.48</v>
      </c>
      <c r="K219" s="10">
        <v>1000</v>
      </c>
      <c r="L219" s="54"/>
      <c r="M219" s="54"/>
      <c r="N219" s="54"/>
      <c r="O219" s="54"/>
      <c r="P219" s="54"/>
    </row>
    <row r="220" spans="1:16" x14ac:dyDescent="0.25">
      <c r="A220" s="56"/>
      <c r="B220" s="56"/>
      <c r="C220" s="57"/>
      <c r="D220" s="57"/>
      <c r="E220" s="5" t="s">
        <v>311</v>
      </c>
      <c r="F220" s="58"/>
      <c r="G220" s="6" t="s">
        <v>57</v>
      </c>
      <c r="H220" s="14" t="s">
        <v>330</v>
      </c>
      <c r="I220" s="25">
        <v>1.58</v>
      </c>
      <c r="J220" s="20">
        <v>2.92</v>
      </c>
      <c r="K220" s="10">
        <v>1000</v>
      </c>
      <c r="L220" s="54"/>
      <c r="M220" s="54"/>
      <c r="N220" s="54"/>
      <c r="O220" s="54"/>
      <c r="P220" s="54"/>
    </row>
    <row r="221" spans="1:16" x14ac:dyDescent="0.25">
      <c r="A221" s="56"/>
      <c r="B221" s="56"/>
      <c r="C221" s="57"/>
      <c r="D221" s="57"/>
      <c r="E221" s="5" t="s">
        <v>312</v>
      </c>
      <c r="F221" s="58"/>
      <c r="G221" s="6" t="s">
        <v>55</v>
      </c>
      <c r="H221" s="14" t="s">
        <v>23</v>
      </c>
      <c r="I221" s="25">
        <v>1.34</v>
      </c>
      <c r="J221" s="20">
        <v>2.48</v>
      </c>
      <c r="K221" s="10">
        <v>2000</v>
      </c>
      <c r="L221" s="54"/>
      <c r="M221" s="54"/>
      <c r="N221" s="54"/>
      <c r="O221" s="54"/>
      <c r="P221" s="54"/>
    </row>
    <row r="222" spans="1:16" x14ac:dyDescent="0.25">
      <c r="A222" s="56"/>
      <c r="B222" s="56"/>
      <c r="C222" s="57"/>
      <c r="D222" s="57"/>
      <c r="E222" s="5" t="s">
        <v>313</v>
      </c>
      <c r="F222" s="58"/>
      <c r="G222" s="6" t="s">
        <v>55</v>
      </c>
      <c r="H222" s="14" t="s">
        <v>343</v>
      </c>
      <c r="I222" s="25">
        <v>1.34</v>
      </c>
      <c r="J222" s="20">
        <v>2.48</v>
      </c>
      <c r="K222" s="10">
        <v>1000</v>
      </c>
      <c r="L222" s="54"/>
      <c r="M222" s="54"/>
      <c r="N222" s="54"/>
      <c r="O222" s="54"/>
      <c r="P222" s="54"/>
    </row>
    <row r="223" spans="1:16" x14ac:dyDescent="0.25">
      <c r="A223" s="56"/>
      <c r="B223" s="56"/>
      <c r="C223" s="57"/>
      <c r="D223" s="57"/>
      <c r="E223" s="5" t="s">
        <v>314</v>
      </c>
      <c r="F223" s="58"/>
      <c r="G223" s="6" t="s">
        <v>55</v>
      </c>
      <c r="H223" s="14" t="s">
        <v>344</v>
      </c>
      <c r="I223" s="25">
        <v>1.34</v>
      </c>
      <c r="J223" s="20">
        <v>2.48</v>
      </c>
      <c r="K223" s="10">
        <v>1000</v>
      </c>
      <c r="L223" s="54"/>
      <c r="M223" s="54"/>
      <c r="N223" s="54"/>
      <c r="O223" s="54"/>
      <c r="P223" s="54"/>
    </row>
    <row r="224" spans="1:16" x14ac:dyDescent="0.25">
      <c r="A224" s="56"/>
      <c r="B224" s="56"/>
      <c r="C224" s="57"/>
      <c r="D224" s="57"/>
      <c r="E224" s="5" t="s">
        <v>315</v>
      </c>
      <c r="F224" s="58"/>
      <c r="G224" s="6" t="s">
        <v>57</v>
      </c>
      <c r="H224" s="14" t="s">
        <v>344</v>
      </c>
      <c r="I224" s="25">
        <v>1.58</v>
      </c>
      <c r="J224" s="20">
        <v>2.92</v>
      </c>
      <c r="K224" s="10">
        <v>1000</v>
      </c>
      <c r="L224" s="54"/>
      <c r="M224" s="54"/>
      <c r="N224" s="54"/>
      <c r="O224" s="54"/>
      <c r="P224" s="54"/>
    </row>
    <row r="225" spans="1:16" x14ac:dyDescent="0.25">
      <c r="A225" s="56"/>
      <c r="B225" s="56"/>
      <c r="C225" s="57"/>
      <c r="D225" s="57"/>
      <c r="E225" s="5" t="s">
        <v>316</v>
      </c>
      <c r="F225" s="58"/>
      <c r="G225" s="6" t="s">
        <v>55</v>
      </c>
      <c r="H225" s="14" t="s">
        <v>335</v>
      </c>
      <c r="I225" s="25">
        <v>1.34</v>
      </c>
      <c r="J225" s="20">
        <v>2.48</v>
      </c>
      <c r="K225" s="10">
        <v>2000</v>
      </c>
      <c r="L225" s="54"/>
      <c r="M225" s="54"/>
      <c r="N225" s="54"/>
      <c r="O225" s="54"/>
      <c r="P225" s="54"/>
    </row>
    <row r="226" spans="1:16" x14ac:dyDescent="0.25">
      <c r="A226" s="56"/>
      <c r="B226" s="56"/>
      <c r="C226" s="57"/>
      <c r="D226" s="57"/>
      <c r="E226" s="5" t="s">
        <v>317</v>
      </c>
      <c r="F226" s="58"/>
      <c r="G226" s="6" t="s">
        <v>57</v>
      </c>
      <c r="H226" s="14" t="s">
        <v>335</v>
      </c>
      <c r="I226" s="25">
        <v>1.58</v>
      </c>
      <c r="J226" s="20">
        <v>2.92</v>
      </c>
      <c r="K226" s="10">
        <v>1000</v>
      </c>
      <c r="L226" s="54"/>
      <c r="M226" s="54"/>
      <c r="N226" s="54"/>
      <c r="O226" s="54"/>
      <c r="P226" s="54"/>
    </row>
    <row r="227" spans="1:16" x14ac:dyDescent="0.25">
      <c r="A227" s="56"/>
      <c r="B227" s="56"/>
      <c r="C227" s="57"/>
      <c r="D227" s="57"/>
      <c r="E227" s="5" t="s">
        <v>318</v>
      </c>
      <c r="F227" s="58"/>
      <c r="G227" s="6" t="s">
        <v>55</v>
      </c>
      <c r="H227" s="14" t="s">
        <v>336</v>
      </c>
      <c r="I227" s="25">
        <v>1.34</v>
      </c>
      <c r="J227" s="20">
        <v>2.48</v>
      </c>
      <c r="K227" s="10">
        <v>1000</v>
      </c>
      <c r="L227" s="54"/>
      <c r="M227" s="54"/>
      <c r="N227" s="54"/>
      <c r="O227" s="54"/>
      <c r="P227" s="54"/>
    </row>
    <row r="228" spans="1:16" x14ac:dyDescent="0.25">
      <c r="A228" s="56"/>
      <c r="B228" s="56"/>
      <c r="C228" s="57"/>
      <c r="D228" s="57"/>
      <c r="E228" s="5" t="s">
        <v>319</v>
      </c>
      <c r="F228" s="58"/>
      <c r="G228" s="6" t="s">
        <v>55</v>
      </c>
      <c r="H228" s="14" t="s">
        <v>345</v>
      </c>
      <c r="I228" s="25">
        <v>1.34</v>
      </c>
      <c r="J228" s="20">
        <v>2.48</v>
      </c>
      <c r="K228" s="10">
        <v>1000</v>
      </c>
      <c r="L228" s="54"/>
      <c r="M228" s="54"/>
      <c r="N228" s="54"/>
      <c r="O228" s="54"/>
      <c r="P228" s="54"/>
    </row>
    <row r="229" spans="1:16" x14ac:dyDescent="0.25">
      <c r="A229" s="56"/>
      <c r="B229" s="56"/>
      <c r="C229" s="57"/>
      <c r="D229" s="57"/>
      <c r="E229" s="5" t="s">
        <v>320</v>
      </c>
      <c r="F229" s="58"/>
      <c r="G229" s="6" t="s">
        <v>55</v>
      </c>
      <c r="H229" s="14" t="s">
        <v>340</v>
      </c>
      <c r="I229" s="25">
        <v>1.34</v>
      </c>
      <c r="J229" s="20">
        <v>2.48</v>
      </c>
      <c r="K229" s="10">
        <v>1000</v>
      </c>
      <c r="L229" s="54"/>
      <c r="M229" s="54"/>
      <c r="N229" s="54"/>
      <c r="O229" s="54"/>
      <c r="P229" s="54"/>
    </row>
    <row r="230" spans="1:16" x14ac:dyDescent="0.25">
      <c r="A230" s="56"/>
      <c r="B230" s="56"/>
      <c r="C230" s="57"/>
      <c r="D230" s="57"/>
      <c r="E230" s="5" t="s">
        <v>321</v>
      </c>
      <c r="F230" s="58"/>
      <c r="G230" s="6" t="s">
        <v>55</v>
      </c>
      <c r="H230" s="14" t="s">
        <v>341</v>
      </c>
      <c r="I230" s="25">
        <v>1.34</v>
      </c>
      <c r="J230" s="20">
        <v>2.48</v>
      </c>
      <c r="K230" s="10">
        <v>1000</v>
      </c>
      <c r="L230" s="54"/>
      <c r="M230" s="54"/>
      <c r="N230" s="54"/>
      <c r="O230" s="54"/>
      <c r="P230" s="54"/>
    </row>
    <row r="231" spans="1:16" x14ac:dyDescent="0.25">
      <c r="A231" s="56"/>
      <c r="B231" s="56"/>
      <c r="C231" s="57"/>
      <c r="D231" s="57"/>
      <c r="E231" s="5" t="s">
        <v>322</v>
      </c>
      <c r="F231" s="58"/>
      <c r="G231" s="6" t="s">
        <v>57</v>
      </c>
      <c r="H231" s="14" t="s">
        <v>341</v>
      </c>
      <c r="I231" s="25">
        <v>1.58</v>
      </c>
      <c r="J231" s="20">
        <v>2.92</v>
      </c>
      <c r="K231" s="10">
        <v>1000</v>
      </c>
      <c r="L231" s="54"/>
      <c r="M231" s="54"/>
      <c r="N231" s="54"/>
      <c r="O231" s="54"/>
      <c r="P231" s="54"/>
    </row>
    <row r="232" spans="1:16" x14ac:dyDescent="0.25">
      <c r="A232" s="56"/>
      <c r="B232" s="56"/>
      <c r="C232" s="57"/>
      <c r="D232" s="57"/>
      <c r="E232" s="5" t="s">
        <v>323</v>
      </c>
      <c r="F232" s="58"/>
      <c r="G232" s="6" t="s">
        <v>57</v>
      </c>
      <c r="H232" s="14" t="s">
        <v>81</v>
      </c>
      <c r="I232" s="25">
        <v>1.58</v>
      </c>
      <c r="J232" s="20">
        <v>2.92</v>
      </c>
      <c r="K232" s="10">
        <v>2000</v>
      </c>
      <c r="L232" s="55"/>
      <c r="M232" s="55"/>
      <c r="N232" s="55"/>
      <c r="O232" s="55"/>
      <c r="P232" s="55"/>
    </row>
    <row r="234" spans="1:16" x14ac:dyDescent="0.25">
      <c r="G234" s="29">
        <v>45877</v>
      </c>
    </row>
    <row r="235" spans="1:16" x14ac:dyDescent="0.25">
      <c r="G235" s="29">
        <f>G234+45</f>
        <v>45922</v>
      </c>
    </row>
    <row r="236" spans="1:16" x14ac:dyDescent="0.25">
      <c r="G236" s="29"/>
    </row>
  </sheetData>
  <mergeCells count="270">
    <mergeCell ref="D214:D218"/>
    <mergeCell ref="D219:D232"/>
    <mergeCell ref="D125:D131"/>
    <mergeCell ref="D132:D138"/>
    <mergeCell ref="D139:D143"/>
    <mergeCell ref="D144:D158"/>
    <mergeCell ref="D160:D166"/>
    <mergeCell ref="D167:D173"/>
    <mergeCell ref="D174:D180"/>
    <mergeCell ref="D181:D187"/>
    <mergeCell ref="D188:D194"/>
    <mergeCell ref="D2:D8"/>
    <mergeCell ref="D9:D15"/>
    <mergeCell ref="D16:D22"/>
    <mergeCell ref="D23:D29"/>
    <mergeCell ref="D30:D34"/>
    <mergeCell ref="D35:D46"/>
    <mergeCell ref="D48:D54"/>
    <mergeCell ref="D55:D62"/>
    <mergeCell ref="D63:D69"/>
    <mergeCell ref="L181:L187"/>
    <mergeCell ref="M181:M187"/>
    <mergeCell ref="L188:L194"/>
    <mergeCell ref="M188:M194"/>
    <mergeCell ref="L195:L213"/>
    <mergeCell ref="M195:M213"/>
    <mergeCell ref="L214:L232"/>
    <mergeCell ref="M214:M232"/>
    <mergeCell ref="L2:L8"/>
    <mergeCell ref="M2:M8"/>
    <mergeCell ref="L9:L15"/>
    <mergeCell ref="M9:M15"/>
    <mergeCell ref="L16:L22"/>
    <mergeCell ref="M16:M22"/>
    <mergeCell ref="L23:L29"/>
    <mergeCell ref="M23:M29"/>
    <mergeCell ref="L30:L46"/>
    <mergeCell ref="M30:M46"/>
    <mergeCell ref="A77:A83"/>
    <mergeCell ref="B77:B83"/>
    <mergeCell ref="C77:C83"/>
    <mergeCell ref="F77:F83"/>
    <mergeCell ref="N77:N83"/>
    <mergeCell ref="A84:A88"/>
    <mergeCell ref="B84:B88"/>
    <mergeCell ref="C84:C88"/>
    <mergeCell ref="F84:F88"/>
    <mergeCell ref="L77:L83"/>
    <mergeCell ref="M77:M83"/>
    <mergeCell ref="L84:L96"/>
    <mergeCell ref="M84:M96"/>
    <mergeCell ref="D77:D83"/>
    <mergeCell ref="D84:D88"/>
    <mergeCell ref="D89:D96"/>
    <mergeCell ref="A70:A76"/>
    <mergeCell ref="B70:B76"/>
    <mergeCell ref="C70:C76"/>
    <mergeCell ref="F70:F76"/>
    <mergeCell ref="N70:N76"/>
    <mergeCell ref="A63:A69"/>
    <mergeCell ref="B63:B69"/>
    <mergeCell ref="C63:C69"/>
    <mergeCell ref="F63:F69"/>
    <mergeCell ref="N63:N69"/>
    <mergeCell ref="L63:L69"/>
    <mergeCell ref="M63:M69"/>
    <mergeCell ref="L70:L76"/>
    <mergeCell ref="M70:M76"/>
    <mergeCell ref="D70:D76"/>
    <mergeCell ref="A55:A62"/>
    <mergeCell ref="B55:B62"/>
    <mergeCell ref="C55:C62"/>
    <mergeCell ref="F55:F62"/>
    <mergeCell ref="N55:N62"/>
    <mergeCell ref="A48:A54"/>
    <mergeCell ref="B48:B54"/>
    <mergeCell ref="C48:C54"/>
    <mergeCell ref="F48:F54"/>
    <mergeCell ref="N48:N54"/>
    <mergeCell ref="L48:L54"/>
    <mergeCell ref="M48:M54"/>
    <mergeCell ref="L55:L62"/>
    <mergeCell ref="M55:M62"/>
    <mergeCell ref="N132:N138"/>
    <mergeCell ref="A125:A131"/>
    <mergeCell ref="B125:B131"/>
    <mergeCell ref="C125:C131"/>
    <mergeCell ref="F125:F131"/>
    <mergeCell ref="N125:N131"/>
    <mergeCell ref="A139:A143"/>
    <mergeCell ref="B139:B143"/>
    <mergeCell ref="C139:C143"/>
    <mergeCell ref="F139:F143"/>
    <mergeCell ref="N139:N158"/>
    <mergeCell ref="A144:A158"/>
    <mergeCell ref="B144:B158"/>
    <mergeCell ref="C144:C158"/>
    <mergeCell ref="F144:F158"/>
    <mergeCell ref="L125:L131"/>
    <mergeCell ref="M125:M131"/>
    <mergeCell ref="L132:L138"/>
    <mergeCell ref="M132:M138"/>
    <mergeCell ref="L139:L158"/>
    <mergeCell ref="M139:M158"/>
    <mergeCell ref="A132:A138"/>
    <mergeCell ref="B132:B138"/>
    <mergeCell ref="C132:C138"/>
    <mergeCell ref="F23:F29"/>
    <mergeCell ref="N23:N29"/>
    <mergeCell ref="A35:A46"/>
    <mergeCell ref="B35:B46"/>
    <mergeCell ref="C35:C46"/>
    <mergeCell ref="F35:F46"/>
    <mergeCell ref="N30:N46"/>
    <mergeCell ref="A30:A34"/>
    <mergeCell ref="B30:B34"/>
    <mergeCell ref="C30:C34"/>
    <mergeCell ref="F30:F34"/>
    <mergeCell ref="O132:O138"/>
    <mergeCell ref="O2:O8"/>
    <mergeCell ref="O9:O15"/>
    <mergeCell ref="O16:O22"/>
    <mergeCell ref="O23:O29"/>
    <mergeCell ref="O30:O46"/>
    <mergeCell ref="A2:A8"/>
    <mergeCell ref="B2:B8"/>
    <mergeCell ref="C2:C8"/>
    <mergeCell ref="F2:F8"/>
    <mergeCell ref="N2:N8"/>
    <mergeCell ref="A16:A22"/>
    <mergeCell ref="B16:B22"/>
    <mergeCell ref="C16:C22"/>
    <mergeCell ref="F16:F22"/>
    <mergeCell ref="N16:N22"/>
    <mergeCell ref="A9:A15"/>
    <mergeCell ref="B9:B15"/>
    <mergeCell ref="C9:C15"/>
    <mergeCell ref="F9:F15"/>
    <mergeCell ref="N9:N15"/>
    <mergeCell ref="A23:A29"/>
    <mergeCell ref="B23:B29"/>
    <mergeCell ref="C23:C29"/>
    <mergeCell ref="F132:F138"/>
    <mergeCell ref="P2:P8"/>
    <mergeCell ref="P9:P15"/>
    <mergeCell ref="P16:P22"/>
    <mergeCell ref="P23:P29"/>
    <mergeCell ref="P30:P46"/>
    <mergeCell ref="P111:P117"/>
    <mergeCell ref="P118:P124"/>
    <mergeCell ref="P125:P131"/>
    <mergeCell ref="P132:P138"/>
    <mergeCell ref="P48:P54"/>
    <mergeCell ref="P55:P62"/>
    <mergeCell ref="P63:P69"/>
    <mergeCell ref="P70:P76"/>
    <mergeCell ref="P77:P83"/>
    <mergeCell ref="O48:O54"/>
    <mergeCell ref="O55:O62"/>
    <mergeCell ref="O63:O69"/>
    <mergeCell ref="O70:O76"/>
    <mergeCell ref="O77:O83"/>
    <mergeCell ref="O111:O117"/>
    <mergeCell ref="N111:N117"/>
    <mergeCell ref="O118:O124"/>
    <mergeCell ref="O125:O131"/>
    <mergeCell ref="A118:A124"/>
    <mergeCell ref="B118:B124"/>
    <mergeCell ref="C118:C124"/>
    <mergeCell ref="F118:F124"/>
    <mergeCell ref="N118:N124"/>
    <mergeCell ref="A111:A117"/>
    <mergeCell ref="B111:B117"/>
    <mergeCell ref="C111:C117"/>
    <mergeCell ref="F111:F117"/>
    <mergeCell ref="L111:L117"/>
    <mergeCell ref="M111:M117"/>
    <mergeCell ref="L118:L124"/>
    <mergeCell ref="M118:M124"/>
    <mergeCell ref="D111:D117"/>
    <mergeCell ref="D118:D124"/>
    <mergeCell ref="A160:A166"/>
    <mergeCell ref="B160:B166"/>
    <mergeCell ref="C160:C166"/>
    <mergeCell ref="F160:F166"/>
    <mergeCell ref="N160:N166"/>
    <mergeCell ref="O160:O166"/>
    <mergeCell ref="P160:P166"/>
    <mergeCell ref="P139:P158"/>
    <mergeCell ref="O139:O158"/>
    <mergeCell ref="L160:L166"/>
    <mergeCell ref="M160:M166"/>
    <mergeCell ref="O167:O173"/>
    <mergeCell ref="P167:P173"/>
    <mergeCell ref="A174:A180"/>
    <mergeCell ref="B174:B180"/>
    <mergeCell ref="C174:C180"/>
    <mergeCell ref="F174:F180"/>
    <mergeCell ref="N174:N180"/>
    <mergeCell ref="O174:O180"/>
    <mergeCell ref="P174:P180"/>
    <mergeCell ref="A167:A173"/>
    <mergeCell ref="B167:B173"/>
    <mergeCell ref="C167:C173"/>
    <mergeCell ref="F167:F173"/>
    <mergeCell ref="N167:N173"/>
    <mergeCell ref="L167:L173"/>
    <mergeCell ref="M167:M173"/>
    <mergeCell ref="L174:L180"/>
    <mergeCell ref="M174:M180"/>
    <mergeCell ref="N195:N213"/>
    <mergeCell ref="O195:O213"/>
    <mergeCell ref="P195:P213"/>
    <mergeCell ref="A200:A213"/>
    <mergeCell ref="B200:B213"/>
    <mergeCell ref="C200:C213"/>
    <mergeCell ref="F200:F213"/>
    <mergeCell ref="A188:A194"/>
    <mergeCell ref="B188:B194"/>
    <mergeCell ref="C188:C194"/>
    <mergeCell ref="F188:F194"/>
    <mergeCell ref="N188:N194"/>
    <mergeCell ref="D195:D199"/>
    <mergeCell ref="D200:D213"/>
    <mergeCell ref="O181:O187"/>
    <mergeCell ref="P181:P187"/>
    <mergeCell ref="A214:A218"/>
    <mergeCell ref="B214:B218"/>
    <mergeCell ref="C214:C218"/>
    <mergeCell ref="F214:F218"/>
    <mergeCell ref="N214:N232"/>
    <mergeCell ref="O214:O232"/>
    <mergeCell ref="P214:P232"/>
    <mergeCell ref="A219:A232"/>
    <mergeCell ref="B219:B232"/>
    <mergeCell ref="C219:C232"/>
    <mergeCell ref="F219:F232"/>
    <mergeCell ref="A181:A187"/>
    <mergeCell ref="B181:B187"/>
    <mergeCell ref="C181:C187"/>
    <mergeCell ref="F181:F187"/>
    <mergeCell ref="N181:N187"/>
    <mergeCell ref="O188:O194"/>
    <mergeCell ref="P188:P194"/>
    <mergeCell ref="A195:A199"/>
    <mergeCell ref="B195:B199"/>
    <mergeCell ref="C195:C199"/>
    <mergeCell ref="F195:F199"/>
    <mergeCell ref="A102:A109"/>
    <mergeCell ref="B102:B109"/>
    <mergeCell ref="C102:C109"/>
    <mergeCell ref="F102:F109"/>
    <mergeCell ref="N84:N96"/>
    <mergeCell ref="O84:O96"/>
    <mergeCell ref="P84:P96"/>
    <mergeCell ref="N97:N109"/>
    <mergeCell ref="O97:O109"/>
    <mergeCell ref="P97:P109"/>
    <mergeCell ref="A97:A101"/>
    <mergeCell ref="B97:B101"/>
    <mergeCell ref="C97:C101"/>
    <mergeCell ref="F97:F101"/>
    <mergeCell ref="A89:A96"/>
    <mergeCell ref="B89:B96"/>
    <mergeCell ref="C89:C96"/>
    <mergeCell ref="F89:F96"/>
    <mergeCell ref="L97:L109"/>
    <mergeCell ref="M97:M109"/>
    <mergeCell ref="D97:D101"/>
    <mergeCell ref="D102:D109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Ross Serta China Fabric</vt:lpstr>
      <vt:lpstr>Ross Serta fresh production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200113</dc:creator>
  <cp:lastModifiedBy>顾文静</cp:lastModifiedBy>
  <dcterms:created xsi:type="dcterms:W3CDTF">2025-04-16T06:04:16Z</dcterms:created>
  <dcterms:modified xsi:type="dcterms:W3CDTF">2025-05-14T03:10:15Z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CBAAFA9C8F594D598F0A869BA8157350_11</vt:lpwstr>
  </property>
  <property fmtid="{D5CDD505-2E9C-101B-9397-08002B2CF9AE}" pid="3" name="KSOProductBuildVer">
    <vt:lpwstr>2052-12.1.0.20784</vt:lpwstr>
  </property>
</Properties>
</file>