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<sst xmlns="http://schemas.openxmlformats.org/spreadsheetml/2006/main" count="45" uniqueCount="45">
  <si>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</si>
  <si>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</si>
  <si>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</si>
  <si>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05/16/2025</t>
  </si>
  <si>
    <t>End Date:</t>
  </si>
  <si>
    <t>Report Run Date:</t>
  </si>
  <si>
    <t>05/17/2025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</si>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</sst>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190716</v>
      </c>
      <c r="C5" s="11">
        <f>=ROUNDDOWN(28.1982434870036,0)</f>
      </c>
      <c r="D5" s="11">
        <v>104917</v>
      </c>
      <c r="E5" s="12">
        <v>0.9968</v>
      </c>
      <c r="F5" s="11"/>
      <c r="G5" s="11">
        <f>=ROUNDDOWN({0},0)</f>
      </c>
      <c r="H5" s="11">
        <v>280</v>
      </c>
      <c r="I5" s="12">
        <v>1</v>
      </c>
      <c r="J5" s="11">
        <v>283</v>
      </c>
      <c r="K5" s="13">
        <v>20124.08</v>
      </c>
      <c r="L5" s="11">
        <v>1406</v>
      </c>
      <c r="M5" s="14">
        <v>14.31</v>
      </c>
      <c r="N5" s="11">
        <v>286</v>
      </c>
      <c r="O5" s="13">
        <v>16162.85</v>
      </c>
      <c r="P5" s="11">
        <v>1524</v>
      </c>
      <c r="Q5" s="14">
        <v>10.61</v>
      </c>
      <c r="R5" s="12">
        <v>-0.0105</v>
      </c>
      <c r="S5" s="12">
        <v>0.2451</v>
      </c>
      <c r="T5" s="12">
        <v>-0.0774</v>
      </c>
      <c r="U5" s="12">
        <v>0.3487</v>
      </c>
      <c r="V5" s="11">
        <v>283</v>
      </c>
      <c r="W5" s="13">
        <v>20124.08</v>
      </c>
      <c r="X5" s="11">
        <v>1331</v>
      </c>
      <c r="Y5" s="11">
        <v>286</v>
      </c>
      <c r="Z5" s="13">
        <v>16162.85</v>
      </c>
      <c r="AA5" s="11">
        <v>1499</v>
      </c>
      <c r="AB5" s="12">
        <v>-0.0105</v>
      </c>
      <c r="AC5" s="12">
        <v>0.2451</v>
      </c>
    </row>
    <row r="6">
      <c r="A6" s="10" t="s">
        <v>32</v>
      </c>
      <c r="B6" s="11">
        <v>125</v>
      </c>
      <c r="C6" s="11">
        <f>=ROUNDDOWN(22.3214285714286,0)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23.74</v>
      </c>
      <c r="L6" s="11">
        <v>55</v>
      </c>
      <c r="M6" s="14">
        <v>0.43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23.74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8531</v>
      </c>
      <c r="C7" s="11">
        <f>=ROUNDDOWN(14.5480900409277,0)</f>
      </c>
      <c r="D7" s="11">
        <v>6056</v>
      </c>
      <c r="E7" s="12">
        <v>0.931</v>
      </c>
      <c r="F7" s="11"/>
      <c r="G7" s="11">
        <f>=ROUNDDOWN({0},0)</f>
      </c>
      <c r="H7" s="11"/>
      <c r="I7" s="12"/>
      <c r="J7" s="11">
        <v>36</v>
      </c>
      <c r="K7" s="13">
        <v>2118.57</v>
      </c>
      <c r="L7" s="11">
        <v>136</v>
      </c>
      <c r="M7" s="14">
        <v>15.58</v>
      </c>
      <c r="N7" s="11">
        <v>30</v>
      </c>
      <c r="O7" s="13">
        <v>1458.71</v>
      </c>
      <c r="P7" s="11">
        <v>139</v>
      </c>
      <c r="Q7" s="14">
        <v>10.49</v>
      </c>
      <c r="R7" s="12">
        <v>0.2</v>
      </c>
      <c r="S7" s="12">
        <v>0.4524</v>
      </c>
      <c r="T7" s="12">
        <v>-0.0216</v>
      </c>
      <c r="U7" s="12">
        <v>0.4852</v>
      </c>
      <c r="V7" s="11">
        <v>36</v>
      </c>
      <c r="W7" s="13">
        <v>2118.57</v>
      </c>
      <c r="X7" s="11">
        <v>134</v>
      </c>
      <c r="Y7" s="11">
        <v>30</v>
      </c>
      <c r="Z7" s="13">
        <v>1458.71</v>
      </c>
      <c r="AA7" s="11">
        <v>139</v>
      </c>
      <c r="AB7" s="12">
        <v>0.2</v>
      </c>
      <c r="AC7" s="12">
        <v>0.4524</v>
      </c>
    </row>
    <row r="8">
      <c r="A8" s="10" t="s">
        <v>34</v>
      </c>
      <c r="B8" s="11">
        <v>51564</v>
      </c>
      <c r="C8" s="11">
        <f>=ROUNDDOWN(22.6744646233675,0)</f>
      </c>
      <c r="D8" s="11">
        <v>74330</v>
      </c>
      <c r="E8" s="12">
        <v>1</v>
      </c>
      <c r="F8" s="11"/>
      <c r="G8" s="11">
        <f>=ROUNDDOWN({0},0)</f>
      </c>
      <c r="H8" s="11"/>
      <c r="I8" s="12"/>
      <c r="J8" s="11">
        <v>51</v>
      </c>
      <c r="K8" s="13">
        <v>1418.41</v>
      </c>
      <c r="L8" s="11">
        <v>166</v>
      </c>
      <c r="M8" s="14">
        <v>8.54</v>
      </c>
      <c r="N8" s="11">
        <v>35</v>
      </c>
      <c r="O8" s="13">
        <v>1028.86</v>
      </c>
      <c r="P8" s="11">
        <v>184</v>
      </c>
      <c r="Q8" s="14">
        <v>5.59</v>
      </c>
      <c r="R8" s="12">
        <v>0.4571</v>
      </c>
      <c r="S8" s="12">
        <v>0.3786</v>
      </c>
      <c r="T8" s="12">
        <v>-0.0978</v>
      </c>
      <c r="U8" s="12">
        <v>0.5277</v>
      </c>
      <c r="V8" s="11">
        <v>51</v>
      </c>
      <c r="W8" s="13">
        <v>1418.41</v>
      </c>
      <c r="X8" s="11">
        <v>160</v>
      </c>
      <c r="Y8" s="11">
        <v>35</v>
      </c>
      <c r="Z8" s="13">
        <v>1028.86</v>
      </c>
      <c r="AA8" s="11">
        <v>176</v>
      </c>
      <c r="AB8" s="12">
        <v>0.4571</v>
      </c>
      <c r="AC8" s="12">
        <v>0.3786</v>
      </c>
    </row>
    <row r="9">
      <c r="A9" s="10" t="s">
        <v>35</v>
      </c>
      <c r="B9" s="11">
        <v>68611</v>
      </c>
      <c r="C9" s="11">
        <f>=ROUNDDOWN(24.7737858819281,0)</f>
      </c>
      <c r="D9" s="11">
        <v>104102</v>
      </c>
      <c r="E9" s="12">
        <v>1</v>
      </c>
      <c r="F9" s="11"/>
      <c r="G9" s="11">
        <f>=ROUNDDOWN({0},0)</f>
      </c>
      <c r="H9" s="11"/>
      <c r="I9" s="12"/>
      <c r="J9" s="11">
        <v>53</v>
      </c>
      <c r="K9" s="13">
        <v>1055.47</v>
      </c>
      <c r="L9" s="11">
        <v>319</v>
      </c>
      <c r="M9" s="14">
        <v>3.31</v>
      </c>
      <c r="N9" s="11">
        <v>37</v>
      </c>
      <c r="O9" s="13">
        <v>682.28</v>
      </c>
      <c r="P9" s="11">
        <v>233</v>
      </c>
      <c r="Q9" s="14">
        <v>2.93</v>
      </c>
      <c r="R9" s="12">
        <v>0.4324</v>
      </c>
      <c r="S9" s="12">
        <v>0.547</v>
      </c>
      <c r="T9" s="12">
        <v>0.3691</v>
      </c>
      <c r="U9" s="12">
        <v>0.1297</v>
      </c>
      <c r="V9" s="11">
        <v>53</v>
      </c>
      <c r="W9" s="13">
        <v>1055.47</v>
      </c>
      <c r="X9" s="11">
        <v>316</v>
      </c>
      <c r="Y9" s="11">
        <v>37</v>
      </c>
      <c r="Z9" s="13">
        <v>682.28</v>
      </c>
      <c r="AA9" s="11">
        <v>229</v>
      </c>
      <c r="AB9" s="12">
        <v>0.4324</v>
      </c>
      <c r="AC9" s="12">
        <v>0.547</v>
      </c>
    </row>
    <row r="10">
      <c r="A10" s="10" t="s">
        <v>36</v>
      </c>
      <c r="B10" s="11">
        <v>55440</v>
      </c>
      <c r="C10" s="11">
        <f>=ROUNDDOWN(34.7782447776175,0)</f>
      </c>
      <c r="D10" s="11">
        <v>52774</v>
      </c>
      <c r="E10" s="12">
        <v>0.9452</v>
      </c>
      <c r="F10" s="11"/>
      <c r="G10" s="11">
        <f>=ROUNDDOWN({0},0)</f>
      </c>
      <c r="H10" s="11"/>
      <c r="I10" s="12"/>
      <c r="J10" s="11">
        <v>50</v>
      </c>
      <c r="K10" s="13">
        <v>1580.77</v>
      </c>
      <c r="L10" s="11">
        <v>943</v>
      </c>
      <c r="M10" s="14">
        <v>1.68</v>
      </c>
      <c r="N10" s="11">
        <v>66</v>
      </c>
      <c r="O10" s="13">
        <v>2317.7</v>
      </c>
      <c r="P10" s="11">
        <v>986</v>
      </c>
      <c r="Q10" s="14">
        <v>2.35</v>
      </c>
      <c r="R10" s="12">
        <v>-0.2424</v>
      </c>
      <c r="S10" s="12">
        <v>-0.318</v>
      </c>
      <c r="T10" s="12">
        <v>-0.0436</v>
      </c>
      <c r="U10" s="12">
        <v>-0.2851</v>
      </c>
      <c r="V10" s="11">
        <v>50</v>
      </c>
      <c r="W10" s="13">
        <v>1580.77</v>
      </c>
      <c r="X10" s="11">
        <v>746</v>
      </c>
      <c r="Y10" s="11">
        <v>66</v>
      </c>
      <c r="Z10" s="13">
        <v>2317.7</v>
      </c>
      <c r="AA10" s="11">
        <v>815</v>
      </c>
      <c r="AB10" s="12">
        <v>-0.2424</v>
      </c>
      <c r="AC10" s="12">
        <v>-0.318</v>
      </c>
    </row>
    <row r="11">
      <c r="A11" s="10" t="s">
        <v>37</v>
      </c>
      <c r="B11" s="11">
        <v>33114</v>
      </c>
      <c r="C11" s="11">
        <f>=ROUNDDOWN(18.5616591928251,0)</f>
      </c>
      <c r="D11" s="11">
        <v>29079</v>
      </c>
      <c r="E11" s="12">
        <v>0.991</v>
      </c>
      <c r="F11" s="11"/>
      <c r="G11" s="11">
        <f>=ROUNDDOWN({0},0)</f>
      </c>
      <c r="H11" s="11">
        <v>7590</v>
      </c>
      <c r="I11" s="12">
        <v>0.8276</v>
      </c>
      <c r="J11" s="11">
        <v>226</v>
      </c>
      <c r="K11" s="13">
        <v>37672.53</v>
      </c>
      <c r="L11" s="11">
        <v>465</v>
      </c>
      <c r="M11" s="14">
        <v>81.02</v>
      </c>
      <c r="N11" s="11">
        <v>211</v>
      </c>
      <c r="O11" s="13">
        <v>45353.09</v>
      </c>
      <c r="P11" s="11">
        <v>620</v>
      </c>
      <c r="Q11" s="14">
        <v>73.15</v>
      </c>
      <c r="R11" s="12">
        <v>0.0711</v>
      </c>
      <c r="S11" s="12">
        <v>-0.1694</v>
      </c>
      <c r="T11" s="12">
        <v>-0.25</v>
      </c>
      <c r="U11" s="12">
        <v>0.1076</v>
      </c>
      <c r="V11" s="11">
        <v>226</v>
      </c>
      <c r="W11" s="13">
        <v>37672.53</v>
      </c>
      <c r="X11" s="11">
        <v>450</v>
      </c>
      <c r="Y11" s="11">
        <v>211</v>
      </c>
      <c r="Z11" s="13">
        <v>45353.09</v>
      </c>
      <c r="AA11" s="11">
        <v>600</v>
      </c>
      <c r="AB11" s="12">
        <v>0.0711</v>
      </c>
      <c r="AC11" s="12">
        <v>-0.1694</v>
      </c>
    </row>
    <row r="12">
      <c r="A12" s="10" t="s">
        <v>38</v>
      </c>
      <c r="B12" s="11">
        <v>2407</v>
      </c>
      <c r="C12" s="11">
        <f>=ROUNDDOWN(11.3967803030303,0)</f>
      </c>
      <c r="D12" s="11">
        <v>6100</v>
      </c>
      <c r="E12" s="12">
        <v>1</v>
      </c>
      <c r="F12" s="11"/>
      <c r="G12" s="11">
        <f>=ROUNDDOWN({0},0)</f>
      </c>
      <c r="H12" s="11"/>
      <c r="I12" s="12"/>
      <c r="J12" s="11">
        <v>36</v>
      </c>
      <c r="K12" s="13">
        <v>3036.72</v>
      </c>
      <c r="L12" s="11">
        <v>106</v>
      </c>
      <c r="M12" s="14">
        <v>28.65</v>
      </c>
      <c r="N12" s="11">
        <v>10</v>
      </c>
      <c r="O12" s="13">
        <v>742.21</v>
      </c>
      <c r="P12" s="11">
        <v>114</v>
      </c>
      <c r="Q12" s="14">
        <v>6.51</v>
      </c>
      <c r="R12" s="12">
        <v>2.6</v>
      </c>
      <c r="S12" s="12">
        <v>3.0915</v>
      </c>
      <c r="T12" s="12">
        <v>-0.0702</v>
      </c>
      <c r="U12" s="12">
        <v>3.4009</v>
      </c>
      <c r="V12" s="11">
        <v>36</v>
      </c>
      <c r="W12" s="13">
        <v>3036.72</v>
      </c>
      <c r="X12" s="11">
        <v>106</v>
      </c>
      <c r="Y12" s="11">
        <v>10</v>
      </c>
      <c r="Z12" s="13">
        <v>742.21</v>
      </c>
      <c r="AA12" s="11">
        <v>113</v>
      </c>
      <c r="AB12" s="12">
        <v>2.6</v>
      </c>
      <c r="AC12" s="12">
        <v>3.0915</v>
      </c>
    </row>
    <row r="13">
      <c r="A13" s="10" t="s">
        <v>39</v>
      </c>
      <c r="B13" s="11">
        <v>151</v>
      </c>
      <c r="C13" s="11">
        <f>=ROUNDDOWN(58.0769230769231,0)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3</v>
      </c>
      <c r="O13" s="13">
        <v>69.12</v>
      </c>
      <c r="P13" s="11">
        <v>82</v>
      </c>
      <c r="Q13" s="14">
        <v>0.84</v>
      </c>
      <c r="R13" s="12"/>
      <c r="S13" s="12"/>
      <c r="T13" s="12">
        <v>-0.2073</v>
      </c>
      <c r="U13" s="12"/>
      <c r="V13" s="11"/>
      <c r="W13" s="13"/>
      <c r="X13" s="11">
        <v>65</v>
      </c>
      <c r="Y13" s="11">
        <v>3</v>
      </c>
      <c r="Z13" s="13">
        <v>69.12</v>
      </c>
      <c r="AA13" s="11">
        <v>82</v>
      </c>
      <c r="AB13" s="12"/>
      <c r="AC13" s="12"/>
    </row>
    <row r="14">
      <c r="A14" s="10" t="s">
        <v>40</v>
      </c>
      <c r="B14" s="11">
        <v>129</v>
      </c>
      <c r="C14" s="11">
        <f>=ROUNDDOWN(645,0)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142.64</v>
      </c>
      <c r="L14" s="11"/>
      <c r="M14" s="14"/>
      <c r="N14" s="11"/>
      <c r="O14" s="13"/>
      <c r="P14" s="11">
        <v>89</v>
      </c>
      <c r="Q14" s="14"/>
      <c r="R14" s="12"/>
      <c r="S14" s="12"/>
      <c r="T14" s="12"/>
      <c r="U14" s="12"/>
      <c r="V14" s="11">
        <v>1</v>
      </c>
      <c r="W14" s="13">
        <v>142.64</v>
      </c>
      <c r="X14" s="11"/>
      <c r="Y14" s="11"/>
      <c r="Z14" s="13"/>
      <c r="AA14" s="11">
        <v>89</v>
      </c>
      <c r="AB14" s="12"/>
      <c r="AC14" s="12"/>
    </row>
    <row r="15">
      <c r="A15" s="10" t="s">
        <v>41</v>
      </c>
      <c r="B15" s="11">
        <v>59794</v>
      </c>
      <c r="C15" s="11">
        <f>=ROUNDDOWN(46.1409059340998,0)</f>
      </c>
      <c r="D15" s="11">
        <v>24073</v>
      </c>
      <c r="E15" s="12">
        <v>1</v>
      </c>
      <c r="F15" s="11"/>
      <c r="G15" s="11">
        <f>=ROUNDDOWN({0},0)</f>
      </c>
      <c r="H15" s="11"/>
      <c r="I15" s="12"/>
      <c r="J15" s="11">
        <v>20</v>
      </c>
      <c r="K15" s="13">
        <v>499.33</v>
      </c>
      <c r="L15" s="11">
        <v>864</v>
      </c>
      <c r="M15" s="14">
        <v>0.58</v>
      </c>
      <c r="N15" s="11">
        <v>54</v>
      </c>
      <c r="O15" s="13">
        <v>1493.37</v>
      </c>
      <c r="P15" s="11">
        <v>900</v>
      </c>
      <c r="Q15" s="14">
        <v>1.66</v>
      </c>
      <c r="R15" s="12">
        <v>-0.6296</v>
      </c>
      <c r="S15" s="12">
        <v>-0.6656</v>
      </c>
      <c r="T15" s="12">
        <v>-0.04</v>
      </c>
      <c r="U15" s="12">
        <v>-0.6506</v>
      </c>
      <c r="V15" s="11">
        <v>20</v>
      </c>
      <c r="W15" s="13">
        <v>499.33</v>
      </c>
      <c r="X15" s="11">
        <v>864</v>
      </c>
      <c r="Y15" s="11">
        <v>54</v>
      </c>
      <c r="Z15" s="13">
        <v>1493.37</v>
      </c>
      <c r="AA15" s="11">
        <v>896</v>
      </c>
      <c r="AB15" s="12">
        <v>-0.6296</v>
      </c>
      <c r="AC15" s="12">
        <v>-0.6656</v>
      </c>
    </row>
    <row r="16">
      <c r="A16" s="10" t="s">
        <v>42</v>
      </c>
      <c r="B16" s="11">
        <v>118771</v>
      </c>
      <c r="C16" s="11">
        <f>=ROUNDDOWN(34.6412529895584,0)</f>
      </c>
      <c r="D16" s="11">
        <v>50208</v>
      </c>
      <c r="E16" s="12">
        <v>1</v>
      </c>
      <c r="F16" s="11"/>
      <c r="G16" s="11">
        <f>=ROUNDDOWN({0},0)</f>
      </c>
      <c r="H16" s="11"/>
      <c r="I16" s="12"/>
      <c r="J16" s="11">
        <v>152</v>
      </c>
      <c r="K16" s="13">
        <v>2775.4</v>
      </c>
      <c r="L16" s="11">
        <v>522</v>
      </c>
      <c r="M16" s="14">
        <v>5.32</v>
      </c>
      <c r="N16" s="11">
        <v>273</v>
      </c>
      <c r="O16" s="13">
        <v>5324.15</v>
      </c>
      <c r="P16" s="11">
        <v>619</v>
      </c>
      <c r="Q16" s="14">
        <v>8.6</v>
      </c>
      <c r="R16" s="12">
        <v>-0.4432</v>
      </c>
      <c r="S16" s="12">
        <v>-0.4787</v>
      </c>
      <c r="T16" s="12">
        <v>-0.1567</v>
      </c>
      <c r="U16" s="12">
        <v>-0.3814</v>
      </c>
      <c r="V16" s="11">
        <v>152</v>
      </c>
      <c r="W16" s="13">
        <v>2775.4</v>
      </c>
      <c r="X16" s="11">
        <v>504</v>
      </c>
      <c r="Y16" s="11">
        <v>273</v>
      </c>
      <c r="Z16" s="13">
        <v>5324.15</v>
      </c>
      <c r="AA16" s="11">
        <v>615</v>
      </c>
      <c r="AB16" s="12">
        <v>-0.4432</v>
      </c>
      <c r="AC16" s="12">
        <v>-0.4787</v>
      </c>
    </row>
    <row r="17">
      <c r="A17" s="10" t="s">
        <v>43</v>
      </c>
      <c r="B17" s="11">
        <v>8949</v>
      </c>
      <c r="C17" s="11">
        <f>=ROUNDDOWN(29.3025540275049,0)</f>
      </c>
      <c r="D17" s="11">
        <v>2524</v>
      </c>
      <c r="E17" s="12">
        <v>1</v>
      </c>
      <c r="F17" s="11"/>
      <c r="G17" s="11">
        <f>=ROUNDDOWN({0},0)</f>
      </c>
      <c r="H17" s="11"/>
      <c r="I17" s="12"/>
      <c r="J17" s="11">
        <v>13</v>
      </c>
      <c r="K17" s="13">
        <v>579.04</v>
      </c>
      <c r="L17" s="11">
        <v>403</v>
      </c>
      <c r="M17" s="14">
        <v>1.44</v>
      </c>
      <c r="N17" s="11">
        <v>29</v>
      </c>
      <c r="O17" s="13">
        <v>995.71</v>
      </c>
      <c r="P17" s="11">
        <v>384</v>
      </c>
      <c r="Q17" s="14">
        <v>2.59</v>
      </c>
      <c r="R17" s="12">
        <v>-0.5517</v>
      </c>
      <c r="S17" s="12">
        <v>-0.4185</v>
      </c>
      <c r="T17" s="12">
        <v>0.0495</v>
      </c>
      <c r="U17" s="12">
        <v>-0.444</v>
      </c>
      <c r="V17" s="11">
        <v>13</v>
      </c>
      <c r="W17" s="13">
        <v>579.04</v>
      </c>
      <c r="X17" s="11">
        <v>376</v>
      </c>
      <c r="Y17" s="11">
        <v>29</v>
      </c>
      <c r="Z17" s="13">
        <v>995.71</v>
      </c>
      <c r="AA17" s="11">
        <v>380</v>
      </c>
      <c r="AB17" s="12">
        <v>-0.5517</v>
      </c>
      <c r="AC17" s="12">
        <v>-0.4185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922</v>
      </c>
      <c r="K18" s="17">
        <v>71026.7</v>
      </c>
      <c r="L18" s="15">
        <v>5450</v>
      </c>
      <c r="M18" s="18">
        <v>13.03</v>
      </c>
      <c r="N18" s="15">
        <v>1034</v>
      </c>
      <c r="O18" s="17">
        <v>75628.05</v>
      </c>
      <c r="P18" s="15">
        <v>5891</v>
      </c>
      <c r="Q18" s="18">
        <v>12.84</v>
      </c>
      <c r="R18" s="16">
        <v>-0.1083</v>
      </c>
      <c r="S18" s="16">
        <v>-0.0608</v>
      </c>
      <c r="T18" s="16">
        <v>-0.0749</v>
      </c>
      <c r="U18" s="16">
        <v>0.0148</v>
      </c>
      <c r="V18" s="15">
        <v>922</v>
      </c>
      <c r="W18" s="17">
        <v>71026.7</v>
      </c>
      <c r="X18" s="15">
        <v>5107</v>
      </c>
      <c r="Y18" s="15">
        <v>1034</v>
      </c>
      <c r="Z18" s="17">
        <v>75628.05</v>
      </c>
      <c r="AA18" s="15">
        <v>5646</v>
      </c>
      <c r="AB18" s="16">
        <v>-0.1083</v>
      </c>
      <c r="AC18" s="16">
        <v>-0.0608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