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<sst xmlns="http://schemas.openxmlformats.org/spreadsheetml/2006/main" count="44" uniqueCount="44">
  <si>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</si>
  <si>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</si>
  <si>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</si>
  <si>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05/15/2025</t>
  </si>
  <si>
    <t>End Date:</t>
  </si>
  <si>
    <t>Report Run Date:</t>
  </si>
  <si>
    <t>05/16/2025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</si>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</sst>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187463</v>
      </c>
      <c r="C5" s="11">
        <f>=ROUNDDOWN(28.7440583887884,0)</f>
      </c>
      <c r="D5" s="11">
        <v>94769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231</v>
      </c>
      <c r="K5" s="13">
        <v>14826.84</v>
      </c>
      <c r="L5" s="11">
        <v>1414</v>
      </c>
      <c r="M5" s="14">
        <v>10.49</v>
      </c>
      <c r="N5" s="11">
        <v>258</v>
      </c>
      <c r="O5" s="13">
        <v>14086.36</v>
      </c>
      <c r="P5" s="11">
        <v>1536</v>
      </c>
      <c r="Q5" s="14">
        <v>9.17</v>
      </c>
      <c r="R5" s="12">
        <v>-0.1047</v>
      </c>
      <c r="S5" s="12">
        <v>0.0526</v>
      </c>
      <c r="T5" s="12">
        <v>-0.0794</v>
      </c>
      <c r="U5" s="12">
        <v>0.1439</v>
      </c>
      <c r="V5" s="11">
        <v>231</v>
      </c>
      <c r="W5" s="13">
        <v>14826.84</v>
      </c>
      <c r="X5" s="11">
        <v>1339</v>
      </c>
      <c r="Y5" s="11">
        <v>258</v>
      </c>
      <c r="Z5" s="13">
        <v>14086.36</v>
      </c>
      <c r="AA5" s="11">
        <v>1511</v>
      </c>
      <c r="AB5" s="12">
        <v>-0.1047</v>
      </c>
      <c r="AC5" s="12">
        <v>0.0526</v>
      </c>
    </row>
    <row r="6">
      <c r="A6" s="10" t="s">
        <v>32</v>
      </c>
      <c r="B6" s="11">
        <v>778</v>
      </c>
      <c r="C6" s="11">
        <f>=ROUNDDOWN(40.1030927835051,0)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48.79</v>
      </c>
      <c r="L6" s="11">
        <v>55</v>
      </c>
      <c r="M6" s="14">
        <v>0.89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48.79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8348</v>
      </c>
      <c r="C7" s="11">
        <f>=ROUNDDOWN(13.9226150767178,0)</f>
      </c>
      <c r="D7" s="11">
        <v>3346</v>
      </c>
      <c r="E7" s="12">
        <v>0.871</v>
      </c>
      <c r="F7" s="11"/>
      <c r="G7" s="11">
        <f>=ROUNDDOWN({0},0)</f>
      </c>
      <c r="H7" s="11"/>
      <c r="I7" s="12"/>
      <c r="J7" s="11">
        <v>24</v>
      </c>
      <c r="K7" s="13">
        <v>1498.81</v>
      </c>
      <c r="L7" s="11">
        <v>146</v>
      </c>
      <c r="M7" s="14">
        <v>10.27</v>
      </c>
      <c r="N7" s="11">
        <v>43</v>
      </c>
      <c r="O7" s="13">
        <v>2374.91</v>
      </c>
      <c r="P7" s="11">
        <v>149</v>
      </c>
      <c r="Q7" s="14">
        <v>15.94</v>
      </c>
      <c r="R7" s="12">
        <v>-0.4419</v>
      </c>
      <c r="S7" s="12">
        <v>-0.3689</v>
      </c>
      <c r="T7" s="12">
        <v>-0.0201</v>
      </c>
      <c r="U7" s="12">
        <v>-0.3557</v>
      </c>
      <c r="V7" s="11">
        <v>24</v>
      </c>
      <c r="W7" s="13">
        <v>1498.81</v>
      </c>
      <c r="X7" s="11">
        <v>143</v>
      </c>
      <c r="Y7" s="11">
        <v>43</v>
      </c>
      <c r="Z7" s="13">
        <v>2374.91</v>
      </c>
      <c r="AA7" s="11">
        <v>148</v>
      </c>
      <c r="AB7" s="12">
        <v>-0.4419</v>
      </c>
      <c r="AC7" s="12">
        <v>-0.3689</v>
      </c>
    </row>
    <row r="8">
      <c r="A8" s="10" t="s">
        <v>34</v>
      </c>
      <c r="B8" s="11">
        <v>47147</v>
      </c>
      <c r="C8" s="11">
        <f>=ROUNDDOWN(20.9449133718347,0)</f>
      </c>
      <c r="D8" s="11">
        <v>37320</v>
      </c>
      <c r="E8" s="12">
        <v>1</v>
      </c>
      <c r="F8" s="11"/>
      <c r="G8" s="11">
        <f>=ROUNDDOWN({0},0)</f>
      </c>
      <c r="H8" s="11"/>
      <c r="I8" s="12"/>
      <c r="J8" s="11">
        <v>179</v>
      </c>
      <c r="K8" s="13">
        <v>5193.24</v>
      </c>
      <c r="L8" s="11">
        <v>161</v>
      </c>
      <c r="M8" s="14">
        <v>32.26</v>
      </c>
      <c r="N8" s="11">
        <v>24</v>
      </c>
      <c r="O8" s="13">
        <v>600.08</v>
      </c>
      <c r="P8" s="11">
        <v>178</v>
      </c>
      <c r="Q8" s="14">
        <v>3.37</v>
      </c>
      <c r="R8" s="12">
        <v>6.4583</v>
      </c>
      <c r="S8" s="12">
        <v>7.6542</v>
      </c>
      <c r="T8" s="12">
        <v>-0.0955</v>
      </c>
      <c r="U8" s="12">
        <v>8.5727</v>
      </c>
      <c r="V8" s="11">
        <v>179</v>
      </c>
      <c r="W8" s="13">
        <v>5193.24</v>
      </c>
      <c r="X8" s="11">
        <v>155</v>
      </c>
      <c r="Y8" s="11">
        <v>24</v>
      </c>
      <c r="Z8" s="13">
        <v>600.08</v>
      </c>
      <c r="AA8" s="11">
        <v>165</v>
      </c>
      <c r="AB8" s="12">
        <v>6.4583</v>
      </c>
      <c r="AC8" s="12">
        <v>7.6542</v>
      </c>
    </row>
    <row r="9">
      <c r="A9" s="10" t="s">
        <v>35</v>
      </c>
      <c r="B9" s="11">
        <v>85551</v>
      </c>
      <c r="C9" s="11">
        <f>=ROUNDDOWN(23.3905673274094,0)</f>
      </c>
      <c r="D9" s="11">
        <v>127550</v>
      </c>
      <c r="E9" s="12">
        <v>1</v>
      </c>
      <c r="F9" s="11"/>
      <c r="G9" s="11">
        <f>=ROUNDDOWN({0},0)</f>
      </c>
      <c r="H9" s="11"/>
      <c r="I9" s="12"/>
      <c r="J9" s="11">
        <v>83</v>
      </c>
      <c r="K9" s="13">
        <v>1547.03</v>
      </c>
      <c r="L9" s="11">
        <v>304</v>
      </c>
      <c r="M9" s="14">
        <v>5.09</v>
      </c>
      <c r="N9" s="11">
        <v>31</v>
      </c>
      <c r="O9" s="13">
        <v>641.83</v>
      </c>
      <c r="P9" s="11">
        <v>212</v>
      </c>
      <c r="Q9" s="14">
        <v>3.03</v>
      </c>
      <c r="R9" s="12">
        <v>1.6774</v>
      </c>
      <c r="S9" s="12">
        <v>1.4103</v>
      </c>
      <c r="T9" s="12">
        <v>0.434</v>
      </c>
      <c r="U9" s="12">
        <v>0.6799</v>
      </c>
      <c r="V9" s="11">
        <v>83</v>
      </c>
      <c r="W9" s="13">
        <v>1547.03</v>
      </c>
      <c r="X9" s="11">
        <v>301</v>
      </c>
      <c r="Y9" s="11">
        <v>31</v>
      </c>
      <c r="Z9" s="13">
        <v>641.83</v>
      </c>
      <c r="AA9" s="11">
        <v>212</v>
      </c>
      <c r="AB9" s="12">
        <v>1.6774</v>
      </c>
      <c r="AC9" s="12">
        <v>1.4103</v>
      </c>
    </row>
    <row r="10">
      <c r="A10" s="10" t="s">
        <v>36</v>
      </c>
      <c r="B10" s="11">
        <v>51783</v>
      </c>
      <c r="C10" s="11">
        <f>=ROUNDDOWN(32.3785406115175,0)</f>
      </c>
      <c r="D10" s="11">
        <v>51376</v>
      </c>
      <c r="E10" s="12">
        <v>0.9219</v>
      </c>
      <c r="F10" s="11"/>
      <c r="G10" s="11">
        <f>=ROUNDDOWN({0},0)</f>
      </c>
      <c r="H10" s="11"/>
      <c r="I10" s="12"/>
      <c r="J10" s="11">
        <v>57</v>
      </c>
      <c r="K10" s="13">
        <v>1916.51</v>
      </c>
      <c r="L10" s="11">
        <v>1005</v>
      </c>
      <c r="M10" s="14">
        <v>1.91</v>
      </c>
      <c r="N10" s="11">
        <v>43</v>
      </c>
      <c r="O10" s="13">
        <v>1582.76</v>
      </c>
      <c r="P10" s="11">
        <v>1038</v>
      </c>
      <c r="Q10" s="14">
        <v>1.52</v>
      </c>
      <c r="R10" s="12">
        <v>0.3256</v>
      </c>
      <c r="S10" s="12">
        <v>0.2109</v>
      </c>
      <c r="T10" s="12">
        <v>-0.0318</v>
      </c>
      <c r="U10" s="12">
        <v>0.2566</v>
      </c>
      <c r="V10" s="11">
        <v>57</v>
      </c>
      <c r="W10" s="13">
        <v>1916.51</v>
      </c>
      <c r="X10" s="11">
        <v>808</v>
      </c>
      <c r="Y10" s="11">
        <v>43</v>
      </c>
      <c r="Z10" s="13">
        <v>1582.76</v>
      </c>
      <c r="AA10" s="11">
        <v>868</v>
      </c>
      <c r="AB10" s="12">
        <v>0.3256</v>
      </c>
      <c r="AC10" s="12">
        <v>0.2109</v>
      </c>
    </row>
    <row r="11">
      <c r="A11" s="10" t="s">
        <v>37</v>
      </c>
      <c r="B11" s="11">
        <v>38907</v>
      </c>
      <c r="C11" s="11">
        <f>=ROUNDDOWN(19.472972972973,0)</f>
      </c>
      <c r="D11" s="11">
        <v>28090</v>
      </c>
      <c r="E11" s="12">
        <v>0.9916</v>
      </c>
      <c r="F11" s="11"/>
      <c r="G11" s="11">
        <f>=ROUNDDOWN({0},0)</f>
      </c>
      <c r="H11" s="11">
        <v>7574</v>
      </c>
      <c r="I11" s="12">
        <v>0.8824</v>
      </c>
      <c r="J11" s="11">
        <v>182</v>
      </c>
      <c r="K11" s="13">
        <v>31016.28</v>
      </c>
      <c r="L11" s="11">
        <v>450</v>
      </c>
      <c r="M11" s="14">
        <v>68.93</v>
      </c>
      <c r="N11" s="11">
        <v>233</v>
      </c>
      <c r="O11" s="13">
        <v>40819.79</v>
      </c>
      <c r="P11" s="11">
        <v>602</v>
      </c>
      <c r="Q11" s="14">
        <v>67.81</v>
      </c>
      <c r="R11" s="12">
        <v>-0.2189</v>
      </c>
      <c r="S11" s="12">
        <v>-0.2402</v>
      </c>
      <c r="T11" s="12">
        <v>-0.2525</v>
      </c>
      <c r="U11" s="12">
        <v>0.0165</v>
      </c>
      <c r="V11" s="11">
        <v>182</v>
      </c>
      <c r="W11" s="13">
        <v>31016.28</v>
      </c>
      <c r="X11" s="11">
        <v>433</v>
      </c>
      <c r="Y11" s="11">
        <v>233</v>
      </c>
      <c r="Z11" s="13">
        <v>40819.79</v>
      </c>
      <c r="AA11" s="11">
        <v>585</v>
      </c>
      <c r="AB11" s="12">
        <v>-0.2189</v>
      </c>
      <c r="AC11" s="12">
        <v>-0.2402</v>
      </c>
    </row>
    <row r="12">
      <c r="A12" s="10" t="s">
        <v>38</v>
      </c>
      <c r="B12" s="11">
        <v>2294</v>
      </c>
      <c r="C12" s="11">
        <f>=ROUNDDOWN(10.9971236816874,0)</f>
      </c>
      <c r="D12" s="11">
        <v>5920</v>
      </c>
      <c r="E12" s="12">
        <v>1</v>
      </c>
      <c r="F12" s="11"/>
      <c r="G12" s="11">
        <f>=ROUNDDOWN({0},0)</f>
      </c>
      <c r="H12" s="11"/>
      <c r="I12" s="12"/>
      <c r="J12" s="11">
        <v>21</v>
      </c>
      <c r="K12" s="13">
        <v>1455.53</v>
      </c>
      <c r="L12" s="11">
        <v>106</v>
      </c>
      <c r="M12" s="14">
        <v>13.73</v>
      </c>
      <c r="N12" s="11">
        <v>28</v>
      </c>
      <c r="O12" s="13">
        <v>1749.95</v>
      </c>
      <c r="P12" s="11">
        <v>124</v>
      </c>
      <c r="Q12" s="14">
        <v>14.11</v>
      </c>
      <c r="R12" s="12">
        <v>-0.25</v>
      </c>
      <c r="S12" s="12">
        <v>-0.1682</v>
      </c>
      <c r="T12" s="12">
        <v>-0.1452</v>
      </c>
      <c r="U12" s="12">
        <v>-0.0269</v>
      </c>
      <c r="V12" s="11">
        <v>21</v>
      </c>
      <c r="W12" s="13">
        <v>1455.53</v>
      </c>
      <c r="X12" s="11">
        <v>106</v>
      </c>
      <c r="Y12" s="11">
        <v>28</v>
      </c>
      <c r="Z12" s="13">
        <v>1749.95</v>
      </c>
      <c r="AA12" s="11">
        <v>122</v>
      </c>
      <c r="AB12" s="12">
        <v>-0.25</v>
      </c>
      <c r="AC12" s="12">
        <v>-0.1682</v>
      </c>
    </row>
    <row r="13">
      <c r="A13" s="10" t="s">
        <v>39</v>
      </c>
      <c r="B13" s="11">
        <v>555</v>
      </c>
      <c r="C13" s="11">
        <f>=ROUNDDOWN(27.75,0)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53.54</v>
      </c>
      <c r="L13" s="11">
        <v>65</v>
      </c>
      <c r="M13" s="14">
        <v>0.82</v>
      </c>
      <c r="N13" s="11">
        <v>4</v>
      </c>
      <c r="O13" s="13">
        <v>95.63</v>
      </c>
      <c r="P13" s="11">
        <v>91</v>
      </c>
      <c r="Q13" s="14">
        <v>1.05</v>
      </c>
      <c r="R13" s="12">
        <v>-0.5</v>
      </c>
      <c r="S13" s="12">
        <v>-0.4401</v>
      </c>
      <c r="T13" s="12">
        <v>-0.2857</v>
      </c>
      <c r="U13" s="12">
        <v>-0.219</v>
      </c>
      <c r="V13" s="11">
        <v>2</v>
      </c>
      <c r="W13" s="13">
        <v>53.54</v>
      </c>
      <c r="X13" s="11">
        <v>65</v>
      </c>
      <c r="Y13" s="11">
        <v>4</v>
      </c>
      <c r="Z13" s="13">
        <v>95.63</v>
      </c>
      <c r="AA13" s="11">
        <v>91</v>
      </c>
      <c r="AB13" s="12">
        <v>-0.5</v>
      </c>
      <c r="AC13" s="12">
        <v>-0.4401</v>
      </c>
    </row>
    <row r="14">
      <c r="A14" s="10" t="s">
        <v>40</v>
      </c>
      <c r="B14" s="11">
        <v>44328</v>
      </c>
      <c r="C14" s="11">
        <f>=ROUNDDOWN(41.5056179775281,0)</f>
      </c>
      <c r="D14" s="11">
        <v>23401</v>
      </c>
      <c r="E14" s="12">
        <v>1</v>
      </c>
      <c r="F14" s="11"/>
      <c r="G14" s="11">
        <f>=ROUNDDOWN({0},0)</f>
      </c>
      <c r="H14" s="11"/>
      <c r="I14" s="12"/>
      <c r="J14" s="11">
        <v>20</v>
      </c>
      <c r="K14" s="13">
        <v>711.84</v>
      </c>
      <c r="L14" s="11">
        <v>852</v>
      </c>
      <c r="M14" s="14">
        <v>0.84</v>
      </c>
      <c r="N14" s="11">
        <v>26</v>
      </c>
      <c r="O14" s="13">
        <v>608.14</v>
      </c>
      <c r="P14" s="11">
        <v>897</v>
      </c>
      <c r="Q14" s="14">
        <v>0.68</v>
      </c>
      <c r="R14" s="12">
        <v>-0.2308</v>
      </c>
      <c r="S14" s="12">
        <v>0.1705</v>
      </c>
      <c r="T14" s="12">
        <v>-0.0502</v>
      </c>
      <c r="U14" s="12">
        <v>0.2353</v>
      </c>
      <c r="V14" s="11">
        <v>20</v>
      </c>
      <c r="W14" s="13">
        <v>711.84</v>
      </c>
      <c r="X14" s="11">
        <v>852</v>
      </c>
      <c r="Y14" s="11">
        <v>26</v>
      </c>
      <c r="Z14" s="13">
        <v>608.14</v>
      </c>
      <c r="AA14" s="11">
        <v>893</v>
      </c>
      <c r="AB14" s="12">
        <v>-0.2308</v>
      </c>
      <c r="AC14" s="12">
        <v>0.1705</v>
      </c>
    </row>
    <row r="15">
      <c r="A15" s="10" t="s">
        <v>41</v>
      </c>
      <c r="B15" s="11">
        <v>109014</v>
      </c>
      <c r="C15" s="11">
        <f>=ROUNDDOWN(33.8700055924936,0)</f>
      </c>
      <c r="D15" s="11">
        <v>38748</v>
      </c>
      <c r="E15" s="12">
        <v>1</v>
      </c>
      <c r="F15" s="11"/>
      <c r="G15" s="11">
        <f>=ROUNDDOWN({0},0)</f>
      </c>
      <c r="H15" s="11"/>
      <c r="I15" s="12"/>
      <c r="J15" s="11">
        <v>141</v>
      </c>
      <c r="K15" s="13">
        <v>2879.5</v>
      </c>
      <c r="L15" s="11">
        <v>509</v>
      </c>
      <c r="M15" s="14">
        <v>5.66</v>
      </c>
      <c r="N15" s="11">
        <v>230</v>
      </c>
      <c r="O15" s="13">
        <v>4036.97</v>
      </c>
      <c r="P15" s="11">
        <v>601</v>
      </c>
      <c r="Q15" s="14">
        <v>6.72</v>
      </c>
      <c r="R15" s="12">
        <v>-0.387</v>
      </c>
      <c r="S15" s="12">
        <v>-0.2867</v>
      </c>
      <c r="T15" s="12">
        <v>-0.1531</v>
      </c>
      <c r="U15" s="12">
        <v>-0.1577</v>
      </c>
      <c r="V15" s="11">
        <v>141</v>
      </c>
      <c r="W15" s="13">
        <v>2879.5</v>
      </c>
      <c r="X15" s="11">
        <v>491</v>
      </c>
      <c r="Y15" s="11">
        <v>230</v>
      </c>
      <c r="Z15" s="13">
        <v>4036.97</v>
      </c>
      <c r="AA15" s="11">
        <v>597</v>
      </c>
      <c r="AB15" s="12">
        <v>-0.387</v>
      </c>
      <c r="AC15" s="12">
        <v>-0.2867</v>
      </c>
    </row>
    <row r="16">
      <c r="A16" s="10" t="s">
        <v>42</v>
      </c>
      <c r="B16" s="11">
        <v>14493</v>
      </c>
      <c r="C16" s="11">
        <f>=ROUNDDOWN(27.4748815165877,0)</f>
      </c>
      <c r="D16" s="11">
        <v>5120</v>
      </c>
      <c r="E16" s="12">
        <v>0.9677</v>
      </c>
      <c r="F16" s="11"/>
      <c r="G16" s="11">
        <f>=ROUNDDOWN({0},0)</f>
      </c>
      <c r="H16" s="11"/>
      <c r="I16" s="12"/>
      <c r="J16" s="11">
        <v>18</v>
      </c>
      <c r="K16" s="13">
        <v>842.44</v>
      </c>
      <c r="L16" s="11">
        <v>399</v>
      </c>
      <c r="M16" s="14">
        <v>2.11</v>
      </c>
      <c r="N16" s="11">
        <v>29</v>
      </c>
      <c r="O16" s="13">
        <v>927.2</v>
      </c>
      <c r="P16" s="11">
        <v>398</v>
      </c>
      <c r="Q16" s="14">
        <v>2.33</v>
      </c>
      <c r="R16" s="12">
        <v>-0.3793</v>
      </c>
      <c r="S16" s="12">
        <v>-0.0914</v>
      </c>
      <c r="T16" s="12">
        <v>0.0025</v>
      </c>
      <c r="U16" s="12">
        <v>-0.0944</v>
      </c>
      <c r="V16" s="11">
        <v>18</v>
      </c>
      <c r="W16" s="13">
        <v>842.44</v>
      </c>
      <c r="X16" s="11">
        <v>372</v>
      </c>
      <c r="Y16" s="11">
        <v>29</v>
      </c>
      <c r="Z16" s="13">
        <v>927.2</v>
      </c>
      <c r="AA16" s="11">
        <v>394</v>
      </c>
      <c r="AB16" s="12">
        <v>-0.3793</v>
      </c>
      <c r="AC16" s="12">
        <v>-0.0914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960</v>
      </c>
      <c r="K17" s="17">
        <v>61990.35</v>
      </c>
      <c r="L17" s="15">
        <v>5466</v>
      </c>
      <c r="M17" s="18">
        <v>11.34</v>
      </c>
      <c r="N17" s="15">
        <v>949</v>
      </c>
      <c r="O17" s="17">
        <v>67523.62</v>
      </c>
      <c r="P17" s="15">
        <v>5843</v>
      </c>
      <c r="Q17" s="18">
        <v>11.56</v>
      </c>
      <c r="R17" s="16">
        <v>0.0116</v>
      </c>
      <c r="S17" s="16">
        <v>-0.0819</v>
      </c>
      <c r="T17" s="16">
        <v>-0.0645</v>
      </c>
      <c r="U17" s="16">
        <v>-0.019</v>
      </c>
      <c r="V17" s="15">
        <v>960</v>
      </c>
      <c r="W17" s="17">
        <v>61990.35</v>
      </c>
      <c r="X17" s="15">
        <v>5120</v>
      </c>
      <c r="Y17" s="15">
        <v>949</v>
      </c>
      <c r="Z17" s="17">
        <v>67523.62</v>
      </c>
      <c r="AA17" s="15">
        <v>5599</v>
      </c>
      <c r="AB17" s="16">
        <v>0.0116</v>
      </c>
      <c r="AC17" s="16">
        <v>-0.0819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