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<sst xmlns="http://schemas.openxmlformats.org/spreadsheetml/2006/main" count="43" uniqueCount="43">
  <si>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</si>
  <si>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</si>
  <si>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</si>
  <si>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05/08/2025</t>
  </si>
  <si>
    <t>End Date:</t>
  </si>
  <si>
    <t>Report Run Date:</t>
  </si>
  <si>
    <t>05/09/2025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</si>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</sst>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198640</v>
      </c>
      <c r="C5" s="11">
        <f>=ROUNDDOWN(27.4953283964288,0)</f>
      </c>
      <c r="D5" s="11">
        <v>44981</v>
      </c>
      <c r="E5" s="12">
        <v>0.9967</v>
      </c>
      <c r="F5" s="11"/>
      <c r="G5" s="11">
        <f>=ROUNDDOWN({0},0)</f>
      </c>
      <c r="H5" s="11"/>
      <c r="I5" s="12">
        <v>1</v>
      </c>
      <c r="J5" s="11">
        <v>288</v>
      </c>
      <c r="K5" s="13">
        <v>19894.58</v>
      </c>
      <c r="L5" s="11">
        <v>1344</v>
      </c>
      <c r="M5" s="14">
        <v>14.8</v>
      </c>
      <c r="N5" s="11">
        <v>249</v>
      </c>
      <c r="O5" s="13">
        <v>14540.8</v>
      </c>
      <c r="P5" s="11">
        <v>1455</v>
      </c>
      <c r="Q5" s="14">
        <v>9.99</v>
      </c>
      <c r="R5" s="12">
        <v>0.1566</v>
      </c>
      <c r="S5" s="12">
        <v>0.3682</v>
      </c>
      <c r="T5" s="12">
        <v>-0.0763</v>
      </c>
      <c r="U5" s="12">
        <v>0.4815</v>
      </c>
      <c r="V5" s="11">
        <v>288</v>
      </c>
      <c r="W5" s="13">
        <v>19894.58</v>
      </c>
      <c r="X5" s="11">
        <v>1281</v>
      </c>
      <c r="Y5" s="11">
        <v>249</v>
      </c>
      <c r="Z5" s="13">
        <v>14540.8</v>
      </c>
      <c r="AA5" s="11">
        <v>1445</v>
      </c>
      <c r="AB5" s="12">
        <v>0.1566</v>
      </c>
      <c r="AC5" s="12">
        <v>0.3682</v>
      </c>
    </row>
    <row r="6">
      <c r="A6" s="10" t="s">
        <v>32</v>
      </c>
      <c r="B6" s="11">
        <v>9141</v>
      </c>
      <c r="C6" s="11">
        <f>=ROUNDDOWN(14.5487824287761,0)</f>
      </c>
      <c r="D6" s="11">
        <v>3894</v>
      </c>
      <c r="E6" s="12">
        <v>0.9091</v>
      </c>
      <c r="F6" s="11"/>
      <c r="G6" s="11">
        <f>=ROUNDDOWN({0},0)</f>
      </c>
      <c r="H6" s="11"/>
      <c r="I6" s="12"/>
      <c r="J6" s="11">
        <v>41</v>
      </c>
      <c r="K6" s="13">
        <v>2161.31</v>
      </c>
      <c r="L6" s="11">
        <v>150</v>
      </c>
      <c r="M6" s="14">
        <v>14.41</v>
      </c>
      <c r="N6" s="11">
        <v>34</v>
      </c>
      <c r="O6" s="13">
        <v>2182.64</v>
      </c>
      <c r="P6" s="11">
        <v>151</v>
      </c>
      <c r="Q6" s="14">
        <v>14.45</v>
      </c>
      <c r="R6" s="12">
        <v>0.2059</v>
      </c>
      <c r="S6" s="12">
        <v>-0.0098</v>
      </c>
      <c r="T6" s="12">
        <v>-0.0066</v>
      </c>
      <c r="U6" s="12">
        <v>-0.0028</v>
      </c>
      <c r="V6" s="11">
        <v>41</v>
      </c>
      <c r="W6" s="13">
        <v>2161.31</v>
      </c>
      <c r="X6" s="11">
        <v>147</v>
      </c>
      <c r="Y6" s="11">
        <v>34</v>
      </c>
      <c r="Z6" s="13">
        <v>2182.64</v>
      </c>
      <c r="AA6" s="11">
        <v>150</v>
      </c>
      <c r="AB6" s="12">
        <v>0.2059</v>
      </c>
      <c r="AC6" s="12">
        <v>-0.0098</v>
      </c>
    </row>
    <row r="7">
      <c r="A7" s="10" t="s">
        <v>33</v>
      </c>
      <c r="B7" s="11">
        <v>41278</v>
      </c>
      <c r="C7" s="11">
        <f>=ROUNDDOWN(21.1682051282051,0)</f>
      </c>
      <c r="D7" s="11">
        <v>37020</v>
      </c>
      <c r="E7" s="12">
        <v>1</v>
      </c>
      <c r="F7" s="11"/>
      <c r="G7" s="11">
        <f>=ROUNDDOWN({0},0)</f>
      </c>
      <c r="H7" s="11"/>
      <c r="I7" s="12"/>
      <c r="J7" s="11">
        <v>56</v>
      </c>
      <c r="K7" s="13">
        <v>2187.39</v>
      </c>
      <c r="L7" s="11">
        <v>173</v>
      </c>
      <c r="M7" s="14">
        <v>12.64</v>
      </c>
      <c r="N7" s="11">
        <v>19</v>
      </c>
      <c r="O7" s="13">
        <v>683.71</v>
      </c>
      <c r="P7" s="11">
        <v>191</v>
      </c>
      <c r="Q7" s="14">
        <v>3.58</v>
      </c>
      <c r="R7" s="12">
        <v>1.9474</v>
      </c>
      <c r="S7" s="12">
        <v>2.1993</v>
      </c>
      <c r="T7" s="12">
        <v>-0.0942</v>
      </c>
      <c r="U7" s="12">
        <v>2.5307</v>
      </c>
      <c r="V7" s="11">
        <v>56</v>
      </c>
      <c r="W7" s="13">
        <v>2187.39</v>
      </c>
      <c r="X7" s="11">
        <v>167</v>
      </c>
      <c r="Y7" s="11">
        <v>19</v>
      </c>
      <c r="Z7" s="13">
        <v>683.71</v>
      </c>
      <c r="AA7" s="11">
        <v>183</v>
      </c>
      <c r="AB7" s="12">
        <v>1.9474</v>
      </c>
      <c r="AC7" s="12">
        <v>2.1993</v>
      </c>
    </row>
    <row r="8">
      <c r="A8" s="10" t="s">
        <v>34</v>
      </c>
      <c r="B8" s="11">
        <v>74589</v>
      </c>
      <c r="C8" s="11">
        <f>=ROUNDDOWN(24.4081939854053,0)</f>
      </c>
      <c r="D8" s="11">
        <v>91714</v>
      </c>
      <c r="E8" s="12">
        <v>1</v>
      </c>
      <c r="F8" s="11"/>
      <c r="G8" s="11">
        <f>=ROUNDDOWN({0},0)</f>
      </c>
      <c r="H8" s="11"/>
      <c r="I8" s="12"/>
      <c r="J8" s="11">
        <v>77</v>
      </c>
      <c r="K8" s="13">
        <v>1613.88</v>
      </c>
      <c r="L8" s="11">
        <v>309</v>
      </c>
      <c r="M8" s="14">
        <v>5.22</v>
      </c>
      <c r="N8" s="11">
        <v>39</v>
      </c>
      <c r="O8" s="13">
        <v>713.6</v>
      </c>
      <c r="P8" s="11">
        <v>218</v>
      </c>
      <c r="Q8" s="14">
        <v>3.27</v>
      </c>
      <c r="R8" s="12">
        <v>0.9744</v>
      </c>
      <c r="S8" s="12">
        <v>1.2616</v>
      </c>
      <c r="T8" s="12">
        <v>0.4174</v>
      </c>
      <c r="U8" s="12">
        <v>0.5963</v>
      </c>
      <c r="V8" s="11">
        <v>77</v>
      </c>
      <c r="W8" s="13">
        <v>1613.88</v>
      </c>
      <c r="X8" s="11">
        <v>306</v>
      </c>
      <c r="Y8" s="11">
        <v>39</v>
      </c>
      <c r="Z8" s="13">
        <v>713.6</v>
      </c>
      <c r="AA8" s="11">
        <v>214</v>
      </c>
      <c r="AB8" s="12">
        <v>0.9744</v>
      </c>
      <c r="AC8" s="12">
        <v>1.2616</v>
      </c>
    </row>
    <row r="9">
      <c r="A9" s="10" t="s">
        <v>35</v>
      </c>
      <c r="B9" s="11">
        <v>79065</v>
      </c>
      <c r="C9" s="11">
        <f>=ROUNDDOWN(33.3115651990731,0)</f>
      </c>
      <c r="D9" s="11">
        <v>52826</v>
      </c>
      <c r="E9" s="12">
        <v>0.9792</v>
      </c>
      <c r="F9" s="11"/>
      <c r="G9" s="11">
        <f>=ROUNDDOWN({0},0)</f>
      </c>
      <c r="H9" s="11"/>
      <c r="I9" s="12"/>
      <c r="J9" s="11">
        <v>117</v>
      </c>
      <c r="K9" s="13">
        <v>4166.58</v>
      </c>
      <c r="L9" s="11">
        <v>1044</v>
      </c>
      <c r="M9" s="14">
        <v>3.99</v>
      </c>
      <c r="N9" s="11">
        <v>67</v>
      </c>
      <c r="O9" s="13">
        <v>2406.61</v>
      </c>
      <c r="P9" s="11">
        <v>1103</v>
      </c>
      <c r="Q9" s="14">
        <v>2.18</v>
      </c>
      <c r="R9" s="12">
        <v>0.7463</v>
      </c>
      <c r="S9" s="12">
        <v>0.7313</v>
      </c>
      <c r="T9" s="12">
        <v>-0.0535</v>
      </c>
      <c r="U9" s="12">
        <v>0.8303</v>
      </c>
      <c r="V9" s="11">
        <v>117</v>
      </c>
      <c r="W9" s="13">
        <v>4166.58</v>
      </c>
      <c r="X9" s="11">
        <v>846</v>
      </c>
      <c r="Y9" s="11">
        <v>67</v>
      </c>
      <c r="Z9" s="13">
        <v>2406.61</v>
      </c>
      <c r="AA9" s="11">
        <v>944</v>
      </c>
      <c r="AB9" s="12">
        <v>0.7463</v>
      </c>
      <c r="AC9" s="12">
        <v>0.7313</v>
      </c>
    </row>
    <row r="10">
      <c r="A10" s="10" t="s">
        <v>36</v>
      </c>
      <c r="B10" s="11">
        <v>37268</v>
      </c>
      <c r="C10" s="11">
        <f>=ROUNDDOWN(17.7856256561993,0)</f>
      </c>
      <c r="D10" s="11">
        <v>33248</v>
      </c>
      <c r="E10" s="12">
        <v>0.9915</v>
      </c>
      <c r="F10" s="11"/>
      <c r="G10" s="11">
        <f>=ROUNDDOWN({0},0)</f>
      </c>
      <c r="H10" s="11">
        <v>8239</v>
      </c>
      <c r="I10" s="12">
        <v>0.8529</v>
      </c>
      <c r="J10" s="11">
        <v>265</v>
      </c>
      <c r="K10" s="13">
        <v>44894.77</v>
      </c>
      <c r="L10" s="11">
        <v>475</v>
      </c>
      <c r="M10" s="14">
        <v>94.52</v>
      </c>
      <c r="N10" s="11">
        <v>223</v>
      </c>
      <c r="O10" s="13">
        <v>38401.65</v>
      </c>
      <c r="P10" s="11">
        <v>624</v>
      </c>
      <c r="Q10" s="14">
        <v>61.54</v>
      </c>
      <c r="R10" s="12">
        <v>0.1883</v>
      </c>
      <c r="S10" s="12">
        <v>0.1691</v>
      </c>
      <c r="T10" s="12">
        <v>-0.2388</v>
      </c>
      <c r="U10" s="12">
        <v>0.5359</v>
      </c>
      <c r="V10" s="11">
        <v>265</v>
      </c>
      <c r="W10" s="13">
        <v>44894.77</v>
      </c>
      <c r="X10" s="11">
        <v>449</v>
      </c>
      <c r="Y10" s="11">
        <v>223</v>
      </c>
      <c r="Z10" s="13">
        <v>38401.65</v>
      </c>
      <c r="AA10" s="11">
        <v>607</v>
      </c>
      <c r="AB10" s="12">
        <v>0.1883</v>
      </c>
      <c r="AC10" s="12">
        <v>0.1691</v>
      </c>
    </row>
    <row r="11">
      <c r="A11" s="10" t="s">
        <v>37</v>
      </c>
      <c r="B11" s="11">
        <v>2641</v>
      </c>
      <c r="C11" s="11">
        <f>=ROUNDDOWN(19.1793754538853,0)</f>
      </c>
      <c r="D11" s="11">
        <v>2890</v>
      </c>
      <c r="E11" s="12">
        <v>0.9286</v>
      </c>
      <c r="F11" s="11"/>
      <c r="G11" s="11">
        <f>=ROUNDDOWN({0},0)</f>
      </c>
      <c r="H11" s="11"/>
      <c r="I11" s="12"/>
      <c r="J11" s="11">
        <v>19</v>
      </c>
      <c r="K11" s="13">
        <v>1474.2</v>
      </c>
      <c r="L11" s="11">
        <v>108</v>
      </c>
      <c r="M11" s="14">
        <v>13.65</v>
      </c>
      <c r="N11" s="11">
        <v>18</v>
      </c>
      <c r="O11" s="13">
        <v>1385.56</v>
      </c>
      <c r="P11" s="11">
        <v>101</v>
      </c>
      <c r="Q11" s="14">
        <v>13.72</v>
      </c>
      <c r="R11" s="12">
        <v>0.0556</v>
      </c>
      <c r="S11" s="12">
        <v>0.064</v>
      </c>
      <c r="T11" s="12">
        <v>0.0693</v>
      </c>
      <c r="U11" s="12">
        <v>-0.0051</v>
      </c>
      <c r="V11" s="11">
        <v>19</v>
      </c>
      <c r="W11" s="13">
        <v>1474.2</v>
      </c>
      <c r="X11" s="11">
        <v>108</v>
      </c>
      <c r="Y11" s="11">
        <v>18</v>
      </c>
      <c r="Z11" s="13">
        <v>1385.56</v>
      </c>
      <c r="AA11" s="11">
        <v>99</v>
      </c>
      <c r="AB11" s="12">
        <v>0.0556</v>
      </c>
      <c r="AC11" s="12">
        <v>0.064</v>
      </c>
    </row>
    <row r="12">
      <c r="A12" s="10" t="s">
        <v>38</v>
      </c>
      <c r="B12" s="11"/>
      <c r="C12" s="11">
        <f>=ROUNDDOWN({0},0)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2</v>
      </c>
      <c r="O12" s="13">
        <v>46.64</v>
      </c>
      <c r="P12" s="11">
        <v>91</v>
      </c>
      <c r="Q12" s="14">
        <v>0.51</v>
      </c>
      <c r="R12" s="12"/>
      <c r="S12" s="12"/>
      <c r="T12" s="12">
        <v>-0.2857</v>
      </c>
      <c r="U12" s="12"/>
      <c r="V12" s="11"/>
      <c r="W12" s="13"/>
      <c r="X12" s="11">
        <v>65</v>
      </c>
      <c r="Y12" s="11">
        <v>2</v>
      </c>
      <c r="Z12" s="13">
        <v>46.64</v>
      </c>
      <c r="AA12" s="11">
        <v>91</v>
      </c>
      <c r="AB12" s="12"/>
      <c r="AC12" s="12"/>
    </row>
    <row r="13">
      <c r="A13" s="10" t="s">
        <v>39</v>
      </c>
      <c r="B13" s="11">
        <v>39335</v>
      </c>
      <c r="C13" s="11">
        <f>=ROUNDDOWN(36.847775175644,0)</f>
      </c>
      <c r="D13" s="11">
        <v>6652</v>
      </c>
      <c r="E13" s="12">
        <v>1</v>
      </c>
      <c r="F13" s="11"/>
      <c r="G13" s="11">
        <f>=ROUNDDOWN({0},0)</f>
      </c>
      <c r="H13" s="11"/>
      <c r="I13" s="12"/>
      <c r="J13" s="11">
        <v>17</v>
      </c>
      <c r="K13" s="13">
        <v>497.95</v>
      </c>
      <c r="L13" s="11">
        <v>865</v>
      </c>
      <c r="M13" s="14">
        <v>0.58</v>
      </c>
      <c r="N13" s="11">
        <v>33</v>
      </c>
      <c r="O13" s="13">
        <v>944.25</v>
      </c>
      <c r="P13" s="11">
        <v>903</v>
      </c>
      <c r="Q13" s="14">
        <v>1.05</v>
      </c>
      <c r="R13" s="12">
        <v>-0.4848</v>
      </c>
      <c r="S13" s="12">
        <v>-0.4727</v>
      </c>
      <c r="T13" s="12">
        <v>-0.0421</v>
      </c>
      <c r="U13" s="12">
        <v>-0.4476</v>
      </c>
      <c r="V13" s="11">
        <v>17</v>
      </c>
      <c r="W13" s="13">
        <v>497.95</v>
      </c>
      <c r="X13" s="11">
        <v>865</v>
      </c>
      <c r="Y13" s="11">
        <v>33</v>
      </c>
      <c r="Z13" s="13">
        <v>944.25</v>
      </c>
      <c r="AA13" s="11">
        <v>899</v>
      </c>
      <c r="AB13" s="12">
        <v>-0.4848</v>
      </c>
      <c r="AC13" s="12">
        <v>-0.4727</v>
      </c>
    </row>
    <row r="14">
      <c r="A14" s="10" t="s">
        <v>40</v>
      </c>
      <c r="B14" s="11">
        <v>110858</v>
      </c>
      <c r="C14" s="11">
        <f>=ROUNDDOWN(31.3361788732792,0)</f>
      </c>
      <c r="D14" s="11">
        <v>46765</v>
      </c>
      <c r="E14" s="12">
        <v>0.9881</v>
      </c>
      <c r="F14" s="11"/>
      <c r="G14" s="11">
        <f>=ROUNDDOWN({0},0)</f>
      </c>
      <c r="H14" s="11"/>
      <c r="I14" s="12"/>
      <c r="J14" s="11">
        <v>139</v>
      </c>
      <c r="K14" s="13">
        <v>3272.27</v>
      </c>
      <c r="L14" s="11">
        <v>509</v>
      </c>
      <c r="M14" s="14">
        <v>6.43</v>
      </c>
      <c r="N14" s="11">
        <v>197</v>
      </c>
      <c r="O14" s="13">
        <v>3698.85</v>
      </c>
      <c r="P14" s="11">
        <v>606</v>
      </c>
      <c r="Q14" s="14">
        <v>6.1</v>
      </c>
      <c r="R14" s="12">
        <v>-0.2944</v>
      </c>
      <c r="S14" s="12">
        <v>-0.1153</v>
      </c>
      <c r="T14" s="12">
        <v>-0.1601</v>
      </c>
      <c r="U14" s="12">
        <v>0.0541</v>
      </c>
      <c r="V14" s="11">
        <v>139</v>
      </c>
      <c r="W14" s="13">
        <v>3272.27</v>
      </c>
      <c r="X14" s="11">
        <v>491</v>
      </c>
      <c r="Y14" s="11">
        <v>197</v>
      </c>
      <c r="Z14" s="13">
        <v>3698.85</v>
      </c>
      <c r="AA14" s="11">
        <v>603</v>
      </c>
      <c r="AB14" s="12">
        <v>-0.2944</v>
      </c>
      <c r="AC14" s="12">
        <v>-0.1153</v>
      </c>
    </row>
    <row r="15">
      <c r="A15" s="10" t="s">
        <v>41</v>
      </c>
      <c r="B15" s="11">
        <v>22085</v>
      </c>
      <c r="C15" s="11">
        <f>=ROUNDDOWN(28.5041300980898,0)</f>
      </c>
      <c r="D15" s="11">
        <v>6502</v>
      </c>
      <c r="E15" s="12">
        <v>1</v>
      </c>
      <c r="F15" s="11"/>
      <c r="G15" s="11">
        <f>=ROUNDDOWN({0},0)</f>
      </c>
      <c r="H15" s="11"/>
      <c r="I15" s="12"/>
      <c r="J15" s="11">
        <v>36</v>
      </c>
      <c r="K15" s="13">
        <v>1689.31</v>
      </c>
      <c r="L15" s="11">
        <v>498</v>
      </c>
      <c r="M15" s="14">
        <v>3.39</v>
      </c>
      <c r="N15" s="11">
        <v>43</v>
      </c>
      <c r="O15" s="13">
        <v>1609.67</v>
      </c>
      <c r="P15" s="11">
        <v>555</v>
      </c>
      <c r="Q15" s="14">
        <v>2.9</v>
      </c>
      <c r="R15" s="12">
        <v>-0.1628</v>
      </c>
      <c r="S15" s="12">
        <v>0.0495</v>
      </c>
      <c r="T15" s="12">
        <v>-0.1027</v>
      </c>
      <c r="U15" s="12">
        <v>0.169</v>
      </c>
      <c r="V15" s="11">
        <v>36</v>
      </c>
      <c r="W15" s="13">
        <v>1689.31</v>
      </c>
      <c r="X15" s="11">
        <v>465</v>
      </c>
      <c r="Y15" s="11">
        <v>43</v>
      </c>
      <c r="Z15" s="13">
        <v>1609.67</v>
      </c>
      <c r="AA15" s="11">
        <v>547</v>
      </c>
      <c r="AB15" s="12">
        <v>-0.1628</v>
      </c>
      <c r="AC15" s="12">
        <v>0.0495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1055</v>
      </c>
      <c r="K16" s="17">
        <v>81852.24</v>
      </c>
      <c r="L16" s="15">
        <v>5540</v>
      </c>
      <c r="M16" s="18">
        <v>14.77</v>
      </c>
      <c r="N16" s="15">
        <v>924</v>
      </c>
      <c r="O16" s="17">
        <v>66613.98</v>
      </c>
      <c r="P16" s="15">
        <v>5998</v>
      </c>
      <c r="Q16" s="18">
        <v>11.11</v>
      </c>
      <c r="R16" s="16">
        <v>0.1418</v>
      </c>
      <c r="S16" s="16">
        <v>0.2288</v>
      </c>
      <c r="T16" s="16">
        <v>-0.0764</v>
      </c>
      <c r="U16" s="16">
        <v>0.3294</v>
      </c>
      <c r="V16" s="15">
        <v>1055</v>
      </c>
      <c r="W16" s="17">
        <v>81852.24</v>
      </c>
      <c r="X16" s="15">
        <v>5190</v>
      </c>
      <c r="Y16" s="15">
        <v>924</v>
      </c>
      <c r="Z16" s="17">
        <v>66613.98</v>
      </c>
      <c r="AA16" s="15">
        <v>5782</v>
      </c>
      <c r="AB16" s="16">
        <v>0.1418</v>
      </c>
      <c r="AC16" s="16">
        <v>0.2288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