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<sst xmlns="http://schemas.openxmlformats.org/spreadsheetml/2006/main" count="45" uniqueCount="45">
  <si>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</si>
  <si>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</si>
  <si>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</si>
  <si>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05/07/2025</t>
  </si>
  <si>
    <t>End Date:</t>
  </si>
  <si>
    <t>Report Run Date:</t>
  </si>
  <si>
    <t>05/08/2025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</si>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</sst>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210115</v>
      </c>
      <c r="C5" s="11">
        <f>=ROUNDDOWN(28.0981291539068,0)</f>
      </c>
      <c r="D5" s="11">
        <v>37014</v>
      </c>
      <c r="E5" s="12">
        <v>1</v>
      </c>
      <c r="F5" s="11"/>
      <c r="G5" s="11">
        <f>=ROUNDDOWN({0},0)</f>
      </c>
      <c r="H5" s="11"/>
      <c r="I5" s="12">
        <v>1</v>
      </c>
      <c r="J5" s="11">
        <v>293</v>
      </c>
      <c r="K5" s="13">
        <v>21846.11</v>
      </c>
      <c r="L5" s="11">
        <v>1383</v>
      </c>
      <c r="M5" s="14">
        <v>15.8</v>
      </c>
      <c r="N5" s="11">
        <v>321</v>
      </c>
      <c r="O5" s="13">
        <v>17785.1</v>
      </c>
      <c r="P5" s="11">
        <v>1538</v>
      </c>
      <c r="Q5" s="14">
        <v>11.56</v>
      </c>
      <c r="R5" s="12">
        <v>-0.0872</v>
      </c>
      <c r="S5" s="12">
        <v>0.2283</v>
      </c>
      <c r="T5" s="12">
        <v>-0.1008</v>
      </c>
      <c r="U5" s="12">
        <v>0.3668</v>
      </c>
      <c r="V5" s="11">
        <v>293</v>
      </c>
      <c r="W5" s="13">
        <v>21846.11</v>
      </c>
      <c r="X5" s="11">
        <v>1328</v>
      </c>
      <c r="Y5" s="11">
        <v>321</v>
      </c>
      <c r="Z5" s="13">
        <v>17785.1</v>
      </c>
      <c r="AA5" s="11">
        <v>1522</v>
      </c>
      <c r="AB5" s="12">
        <v>-0.0872</v>
      </c>
      <c r="AC5" s="12">
        <v>0.2283</v>
      </c>
    </row>
    <row r="6">
      <c r="A6" s="10" t="s">
        <v>32</v>
      </c>
      <c r="B6" s="11">
        <v>62</v>
      </c>
      <c r="C6" s="11">
        <f>=ROUNDDOWN(6.66666666666667,0)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55</v>
      </c>
      <c r="M6" s="14">
        <v>0.24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12.98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10455</v>
      </c>
      <c r="C7" s="11">
        <f>=ROUNDDOWN(13.758389261745,0)</f>
      </c>
      <c r="D7" s="11">
        <v>4524</v>
      </c>
      <c r="E7" s="12">
        <v>0.9024</v>
      </c>
      <c r="F7" s="11"/>
      <c r="G7" s="11">
        <f>=ROUNDDOWN({0},0)</f>
      </c>
      <c r="H7" s="11"/>
      <c r="I7" s="12"/>
      <c r="J7" s="11">
        <v>55</v>
      </c>
      <c r="K7" s="13">
        <v>3485.53</v>
      </c>
      <c r="L7" s="11">
        <v>146</v>
      </c>
      <c r="M7" s="14">
        <v>23.87</v>
      </c>
      <c r="N7" s="11">
        <v>54</v>
      </c>
      <c r="O7" s="13">
        <v>2554.2</v>
      </c>
      <c r="P7" s="11">
        <v>155</v>
      </c>
      <c r="Q7" s="14">
        <v>16.48</v>
      </c>
      <c r="R7" s="12">
        <v>0.0185</v>
      </c>
      <c r="S7" s="12">
        <v>0.3646</v>
      </c>
      <c r="T7" s="12">
        <v>-0.0581</v>
      </c>
      <c r="U7" s="12">
        <v>0.4484</v>
      </c>
      <c r="V7" s="11">
        <v>55</v>
      </c>
      <c r="W7" s="13">
        <v>3485.53</v>
      </c>
      <c r="X7" s="11">
        <v>144</v>
      </c>
      <c r="Y7" s="11">
        <v>54</v>
      </c>
      <c r="Z7" s="13">
        <v>2554.2</v>
      </c>
      <c r="AA7" s="11">
        <v>155</v>
      </c>
      <c r="AB7" s="12">
        <v>0.0185</v>
      </c>
      <c r="AC7" s="12">
        <v>0.3646</v>
      </c>
    </row>
    <row r="8">
      <c r="A8" s="10" t="s">
        <v>34</v>
      </c>
      <c r="B8" s="11">
        <v>46060</v>
      </c>
      <c r="C8" s="11">
        <f>=ROUNDDOWN(23.1806743834927,0)</f>
      </c>
      <c r="D8" s="11">
        <v>34676</v>
      </c>
      <c r="E8" s="12">
        <v>1</v>
      </c>
      <c r="F8" s="11"/>
      <c r="G8" s="11">
        <f>=ROUNDDOWN({0},0)</f>
      </c>
      <c r="H8" s="11"/>
      <c r="I8" s="12"/>
      <c r="J8" s="11">
        <v>57</v>
      </c>
      <c r="K8" s="13">
        <v>1661.6</v>
      </c>
      <c r="L8" s="11">
        <v>151</v>
      </c>
      <c r="M8" s="14">
        <v>11</v>
      </c>
      <c r="N8" s="11">
        <v>20</v>
      </c>
      <c r="O8" s="13">
        <v>623.09</v>
      </c>
      <c r="P8" s="11">
        <v>165</v>
      </c>
      <c r="Q8" s="14">
        <v>3.78</v>
      </c>
      <c r="R8" s="12">
        <v>1.85</v>
      </c>
      <c r="S8" s="12">
        <v>1.6667</v>
      </c>
      <c r="T8" s="12">
        <v>-0.0848</v>
      </c>
      <c r="U8" s="12">
        <v>1.9101</v>
      </c>
      <c r="V8" s="11">
        <v>57</v>
      </c>
      <c r="W8" s="13">
        <v>1661.6</v>
      </c>
      <c r="X8" s="11">
        <v>145</v>
      </c>
      <c r="Y8" s="11">
        <v>20</v>
      </c>
      <c r="Z8" s="13">
        <v>623.09</v>
      </c>
      <c r="AA8" s="11">
        <v>157</v>
      </c>
      <c r="AB8" s="12">
        <v>1.85</v>
      </c>
      <c r="AC8" s="12">
        <v>1.6667</v>
      </c>
    </row>
    <row r="9">
      <c r="A9" s="10" t="s">
        <v>35</v>
      </c>
      <c r="B9" s="11">
        <v>61507</v>
      </c>
      <c r="C9" s="11">
        <f>=ROUNDDOWN(23.4312380952381,0)</f>
      </c>
      <c r="D9" s="11">
        <v>66022</v>
      </c>
      <c r="E9" s="12">
        <v>1</v>
      </c>
      <c r="F9" s="11"/>
      <c r="G9" s="11">
        <f>=ROUNDDOWN({0},0)</f>
      </c>
      <c r="H9" s="11"/>
      <c r="I9" s="12"/>
      <c r="J9" s="11">
        <v>61</v>
      </c>
      <c r="K9" s="13">
        <v>1258.63</v>
      </c>
      <c r="L9" s="11">
        <v>302</v>
      </c>
      <c r="M9" s="14">
        <v>4.17</v>
      </c>
      <c r="N9" s="11">
        <v>28</v>
      </c>
      <c r="O9" s="13">
        <v>602.38</v>
      </c>
      <c r="P9" s="11">
        <v>208</v>
      </c>
      <c r="Q9" s="14">
        <v>2.9</v>
      </c>
      <c r="R9" s="12">
        <v>1.1786</v>
      </c>
      <c r="S9" s="12">
        <v>1.0894</v>
      </c>
      <c r="T9" s="12">
        <v>0.4519</v>
      </c>
      <c r="U9" s="12">
        <v>0.4379</v>
      </c>
      <c r="V9" s="11">
        <v>61</v>
      </c>
      <c r="W9" s="13">
        <v>1258.63</v>
      </c>
      <c r="X9" s="11">
        <v>299</v>
      </c>
      <c r="Y9" s="11">
        <v>28</v>
      </c>
      <c r="Z9" s="13">
        <v>602.38</v>
      </c>
      <c r="AA9" s="11">
        <v>208</v>
      </c>
      <c r="AB9" s="12">
        <v>1.1786</v>
      </c>
      <c r="AC9" s="12">
        <v>1.0894</v>
      </c>
    </row>
    <row r="10">
      <c r="A10" s="10" t="s">
        <v>36</v>
      </c>
      <c r="B10" s="11">
        <v>76283</v>
      </c>
      <c r="C10" s="11">
        <f>=ROUNDDOWN(32.3150893840549,0)</f>
      </c>
      <c r="D10" s="11">
        <v>46860</v>
      </c>
      <c r="E10" s="12">
        <v>1</v>
      </c>
      <c r="F10" s="11"/>
      <c r="G10" s="11">
        <f>=ROUNDDOWN({0},0)</f>
      </c>
      <c r="H10" s="11"/>
      <c r="I10" s="12"/>
      <c r="J10" s="11">
        <v>102</v>
      </c>
      <c r="K10" s="13">
        <v>4024.67</v>
      </c>
      <c r="L10" s="11">
        <v>971</v>
      </c>
      <c r="M10" s="14">
        <v>4.14</v>
      </c>
      <c r="N10" s="11">
        <v>72</v>
      </c>
      <c r="O10" s="13">
        <v>2392.05</v>
      </c>
      <c r="P10" s="11">
        <v>1003</v>
      </c>
      <c r="Q10" s="14">
        <v>2.38</v>
      </c>
      <c r="R10" s="12">
        <v>0.4167</v>
      </c>
      <c r="S10" s="12">
        <v>0.6825</v>
      </c>
      <c r="T10" s="12">
        <v>-0.0319</v>
      </c>
      <c r="U10" s="12">
        <v>0.7395</v>
      </c>
      <c r="V10" s="11">
        <v>102</v>
      </c>
      <c r="W10" s="13">
        <v>4024.67</v>
      </c>
      <c r="X10" s="11">
        <v>773</v>
      </c>
      <c r="Y10" s="11">
        <v>72</v>
      </c>
      <c r="Z10" s="13">
        <v>2392.05</v>
      </c>
      <c r="AA10" s="11">
        <v>848</v>
      </c>
      <c r="AB10" s="12">
        <v>0.4167</v>
      </c>
      <c r="AC10" s="12">
        <v>0.6825</v>
      </c>
    </row>
    <row r="11">
      <c r="A11" s="10" t="s">
        <v>37</v>
      </c>
      <c r="B11" s="11">
        <v>39187</v>
      </c>
      <c r="C11" s="11">
        <f>=ROUNDDOWN(16.7009035117627,0)</f>
      </c>
      <c r="D11" s="11">
        <v>35860</v>
      </c>
      <c r="E11" s="12">
        <v>0.9778</v>
      </c>
      <c r="F11" s="11"/>
      <c r="G11" s="11">
        <f>=ROUNDDOWN({0},0)</f>
      </c>
      <c r="H11" s="11">
        <v>8351</v>
      </c>
      <c r="I11" s="12">
        <v>0.9167</v>
      </c>
      <c r="J11" s="11">
        <v>308</v>
      </c>
      <c r="K11" s="13">
        <v>52174.13</v>
      </c>
      <c r="L11" s="11">
        <v>468</v>
      </c>
      <c r="M11" s="14">
        <v>111.48</v>
      </c>
      <c r="N11" s="11">
        <v>267</v>
      </c>
      <c r="O11" s="13">
        <v>51334.68</v>
      </c>
      <c r="P11" s="11">
        <v>628</v>
      </c>
      <c r="Q11" s="14">
        <v>81.74</v>
      </c>
      <c r="R11" s="12">
        <v>0.1536</v>
      </c>
      <c r="S11" s="12">
        <v>0.0164</v>
      </c>
      <c r="T11" s="12">
        <v>-0.2548</v>
      </c>
      <c r="U11" s="12">
        <v>0.3638</v>
      </c>
      <c r="V11" s="11">
        <v>308</v>
      </c>
      <c r="W11" s="13">
        <v>52174.13</v>
      </c>
      <c r="X11" s="11">
        <v>442</v>
      </c>
      <c r="Y11" s="11">
        <v>267</v>
      </c>
      <c r="Z11" s="13">
        <v>51334.68</v>
      </c>
      <c r="AA11" s="11">
        <v>610</v>
      </c>
      <c r="AB11" s="12">
        <v>0.1536</v>
      </c>
      <c r="AC11" s="12">
        <v>0.0164</v>
      </c>
    </row>
    <row r="12">
      <c r="A12" s="10" t="s">
        <v>38</v>
      </c>
      <c r="B12" s="11">
        <v>2540</v>
      </c>
      <c r="C12" s="11">
        <f>=ROUNDDOWN(11.8580765639589,0)</f>
      </c>
      <c r="D12" s="11">
        <v>5630</v>
      </c>
      <c r="E12" s="12">
        <v>0.9333</v>
      </c>
      <c r="F12" s="11"/>
      <c r="G12" s="11">
        <f>=ROUNDDOWN({0},0)</f>
      </c>
      <c r="H12" s="11"/>
      <c r="I12" s="12"/>
      <c r="J12" s="11">
        <v>12</v>
      </c>
      <c r="K12" s="13">
        <v>652.81</v>
      </c>
      <c r="L12" s="11">
        <v>100</v>
      </c>
      <c r="M12" s="14">
        <v>6.53</v>
      </c>
      <c r="N12" s="11">
        <v>27</v>
      </c>
      <c r="O12" s="13">
        <v>1613.38</v>
      </c>
      <c r="P12" s="11">
        <v>100</v>
      </c>
      <c r="Q12" s="14">
        <v>16.13</v>
      </c>
      <c r="R12" s="12">
        <v>-0.5556</v>
      </c>
      <c r="S12" s="12">
        <v>-0.5954</v>
      </c>
      <c r="T12" s="12"/>
      <c r="U12" s="12">
        <v>-0.5952</v>
      </c>
      <c r="V12" s="11">
        <v>12</v>
      </c>
      <c r="W12" s="13">
        <v>652.81</v>
      </c>
      <c r="X12" s="11">
        <v>100</v>
      </c>
      <c r="Y12" s="11">
        <v>27</v>
      </c>
      <c r="Z12" s="13">
        <v>1613.38</v>
      </c>
      <c r="AA12" s="11">
        <v>99</v>
      </c>
      <c r="AB12" s="12">
        <v>-0.5556</v>
      </c>
      <c r="AC12" s="12">
        <v>-0.5954</v>
      </c>
    </row>
    <row r="13">
      <c r="A13" s="10" t="s">
        <v>39</v>
      </c>
      <c r="B13" s="11">
        <v>4796</v>
      </c>
      <c r="C13" s="11">
        <f>=ROUNDDOWN(82.5473321858864,0)</f>
      </c>
      <c r="D13" s="11">
        <v>410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108.54</v>
      </c>
      <c r="L13" s="11">
        <v>65</v>
      </c>
      <c r="M13" s="14">
        <v>1.67</v>
      </c>
      <c r="N13" s="11">
        <v>8</v>
      </c>
      <c r="O13" s="13">
        <v>198.57</v>
      </c>
      <c r="P13" s="11">
        <v>91</v>
      </c>
      <c r="Q13" s="14">
        <v>2.18</v>
      </c>
      <c r="R13" s="12">
        <v>-0.5</v>
      </c>
      <c r="S13" s="12">
        <v>-0.4534</v>
      </c>
      <c r="T13" s="12">
        <v>-0.2857</v>
      </c>
      <c r="U13" s="12">
        <v>-0.2339</v>
      </c>
      <c r="V13" s="11">
        <v>4</v>
      </c>
      <c r="W13" s="13">
        <v>108.54</v>
      </c>
      <c r="X13" s="11">
        <v>65</v>
      </c>
      <c r="Y13" s="11">
        <v>8</v>
      </c>
      <c r="Z13" s="13">
        <v>198.57</v>
      </c>
      <c r="AA13" s="11">
        <v>91</v>
      </c>
      <c r="AB13" s="12">
        <v>-0.5</v>
      </c>
      <c r="AC13" s="12">
        <v>-0.4534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78.83</v>
      </c>
      <c r="P14" s="11">
        <v>90</v>
      </c>
      <c r="Q14" s="14">
        <v>0.88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78.83</v>
      </c>
      <c r="AA14" s="11">
        <v>90</v>
      </c>
      <c r="AB14" s="12"/>
      <c r="AC14" s="12"/>
    </row>
    <row r="15">
      <c r="A15" s="10" t="s">
        <v>41</v>
      </c>
      <c r="B15" s="11">
        <v>54020</v>
      </c>
      <c r="C15" s="11">
        <f>=ROUNDDOWN(32.8868866431268,0)</f>
      </c>
      <c r="D15" s="11">
        <v>12540</v>
      </c>
      <c r="E15" s="12">
        <v>1</v>
      </c>
      <c r="F15" s="11"/>
      <c r="G15" s="11">
        <f>=ROUNDDOWN({0},0)</f>
      </c>
      <c r="H15" s="11"/>
      <c r="I15" s="12"/>
      <c r="J15" s="11">
        <v>28</v>
      </c>
      <c r="K15" s="13">
        <v>913.62</v>
      </c>
      <c r="L15" s="11">
        <v>854</v>
      </c>
      <c r="M15" s="14">
        <v>1.07</v>
      </c>
      <c r="N15" s="11">
        <v>72</v>
      </c>
      <c r="O15" s="13">
        <v>1971.59</v>
      </c>
      <c r="P15" s="11">
        <v>884</v>
      </c>
      <c r="Q15" s="14">
        <v>2.23</v>
      </c>
      <c r="R15" s="12">
        <v>-0.6111</v>
      </c>
      <c r="S15" s="12">
        <v>-0.5366</v>
      </c>
      <c r="T15" s="12">
        <v>-0.0339</v>
      </c>
      <c r="U15" s="12">
        <v>-0.5202</v>
      </c>
      <c r="V15" s="11">
        <v>28</v>
      </c>
      <c r="W15" s="13">
        <v>913.62</v>
      </c>
      <c r="X15" s="11">
        <v>854</v>
      </c>
      <c r="Y15" s="11">
        <v>72</v>
      </c>
      <c r="Z15" s="13">
        <v>1971.59</v>
      </c>
      <c r="AA15" s="11">
        <v>880</v>
      </c>
      <c r="AB15" s="12">
        <v>-0.6111</v>
      </c>
      <c r="AC15" s="12">
        <v>-0.5366</v>
      </c>
    </row>
    <row r="16">
      <c r="A16" s="10" t="s">
        <v>42</v>
      </c>
      <c r="B16" s="11">
        <v>121957</v>
      </c>
      <c r="C16" s="11">
        <f>=ROUNDDOWN(31.38045491972,0)</f>
      </c>
      <c r="D16" s="11">
        <v>59028</v>
      </c>
      <c r="E16" s="12">
        <v>1</v>
      </c>
      <c r="F16" s="11"/>
      <c r="G16" s="11">
        <f>=ROUNDDOWN({0},0)</f>
      </c>
      <c r="H16" s="11"/>
      <c r="I16" s="12"/>
      <c r="J16" s="11">
        <v>224</v>
      </c>
      <c r="K16" s="13">
        <v>4777.3</v>
      </c>
      <c r="L16" s="11">
        <v>520</v>
      </c>
      <c r="M16" s="14">
        <v>9.19</v>
      </c>
      <c r="N16" s="11">
        <v>200</v>
      </c>
      <c r="O16" s="13">
        <v>3522.71</v>
      </c>
      <c r="P16" s="11">
        <v>621</v>
      </c>
      <c r="Q16" s="14">
        <v>5.67</v>
      </c>
      <c r="R16" s="12">
        <v>0.12</v>
      </c>
      <c r="S16" s="12">
        <v>0.3561</v>
      </c>
      <c r="T16" s="12">
        <v>-0.1626</v>
      </c>
      <c r="U16" s="12">
        <v>0.6208</v>
      </c>
      <c r="V16" s="11">
        <v>224</v>
      </c>
      <c r="W16" s="13">
        <v>4777.3</v>
      </c>
      <c r="X16" s="11">
        <v>502</v>
      </c>
      <c r="Y16" s="11">
        <v>200</v>
      </c>
      <c r="Z16" s="13">
        <v>3522.71</v>
      </c>
      <c r="AA16" s="11">
        <v>618</v>
      </c>
      <c r="AB16" s="12">
        <v>0.12</v>
      </c>
      <c r="AC16" s="12">
        <v>0.3561</v>
      </c>
    </row>
    <row r="17">
      <c r="A17" s="10" t="s">
        <v>43</v>
      </c>
      <c r="B17" s="11">
        <v>25944</v>
      </c>
      <c r="C17" s="11">
        <f>=ROUNDDOWN(30.9335876952426,0)</f>
      </c>
      <c r="D17" s="11">
        <v>8920</v>
      </c>
      <c r="E17" s="12">
        <v>0.9756</v>
      </c>
      <c r="F17" s="11"/>
      <c r="G17" s="11">
        <f>=ROUNDDOWN({0},0)</f>
      </c>
      <c r="H17" s="11"/>
      <c r="I17" s="12"/>
      <c r="J17" s="11">
        <v>22</v>
      </c>
      <c r="K17" s="13">
        <v>1078.21</v>
      </c>
      <c r="L17" s="11">
        <v>482</v>
      </c>
      <c r="M17" s="14">
        <v>2.24</v>
      </c>
      <c r="N17" s="11">
        <v>53</v>
      </c>
      <c r="O17" s="13">
        <v>2031.09</v>
      </c>
      <c r="P17" s="11">
        <v>538</v>
      </c>
      <c r="Q17" s="14">
        <v>3.78</v>
      </c>
      <c r="R17" s="12">
        <v>-0.5849</v>
      </c>
      <c r="S17" s="12">
        <v>-0.4691</v>
      </c>
      <c r="T17" s="12">
        <v>-0.1041</v>
      </c>
      <c r="U17" s="12">
        <v>-0.4074</v>
      </c>
      <c r="V17" s="11">
        <v>22</v>
      </c>
      <c r="W17" s="13">
        <v>1078.21</v>
      </c>
      <c r="X17" s="11">
        <v>449</v>
      </c>
      <c r="Y17" s="11">
        <v>53</v>
      </c>
      <c r="Z17" s="13">
        <v>2031.09</v>
      </c>
      <c r="AA17" s="11">
        <v>530</v>
      </c>
      <c r="AB17" s="12">
        <v>-0.5849</v>
      </c>
      <c r="AC17" s="12">
        <v>-0.4691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1167</v>
      </c>
      <c r="K18" s="17">
        <v>91994.13</v>
      </c>
      <c r="L18" s="15">
        <v>5497</v>
      </c>
      <c r="M18" s="18">
        <v>16.74</v>
      </c>
      <c r="N18" s="15">
        <v>1123</v>
      </c>
      <c r="O18" s="17">
        <v>84707.67</v>
      </c>
      <c r="P18" s="15">
        <v>6038</v>
      </c>
      <c r="Q18" s="18">
        <v>14.03</v>
      </c>
      <c r="R18" s="16">
        <v>0.0392</v>
      </c>
      <c r="S18" s="16">
        <v>0.086</v>
      </c>
      <c r="T18" s="16">
        <v>-0.0896</v>
      </c>
      <c r="U18" s="16">
        <v>0.1932</v>
      </c>
      <c r="V18" s="15">
        <v>1167</v>
      </c>
      <c r="W18" s="17">
        <v>91994.13</v>
      </c>
      <c r="X18" s="15">
        <v>5156</v>
      </c>
      <c r="Y18" s="15">
        <v>1123</v>
      </c>
      <c r="Z18" s="17">
        <v>84707.67</v>
      </c>
      <c r="AA18" s="15">
        <v>5821</v>
      </c>
      <c r="AB18" s="16">
        <v>0.0392</v>
      </c>
      <c r="AC18" s="16">
        <v>0.086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