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<sst xmlns="http://schemas.openxmlformats.org/spreadsheetml/2006/main" count="44" uniqueCount="44">
  <si>
    <t>Date Type:</t>
  </si>
  <si>
    <t>Shipped Date</t>
  </si>
  <si>
    <t>Start Date:</t>
  </si>
  <si>
    <t>04/30/2025</t>
  </si>
  <si>
    <t>End Date:</t>
  </si>
  <si>
    <t>Report Run Date:</t>
  </si>
  <si>
    <t>05/01/2025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</si>
  <si>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</si>
  <si>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</si>
  <si>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</si>
  <si>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</si>
  <si>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</si>
  <si>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</si>
  <si>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</si>
  <si>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</si>
  <si>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</si>
  <si>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</si>
  <si>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</si>
  <si>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</si>
  <si>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</si>
  <si>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</si>
  <si>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</si>
  <si>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</si>
  <si>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</si>
  <si>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</si>
  <si>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</si>
  <si>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</si>
  <si>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</si>
  <si>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</si>
  <si>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</si>
  <si>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</si>
  <si>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</si>
  <si>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</si>
  <si>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</si>
  <si>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</si>
  <si>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</si>
  <si>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</si>
  <si>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FUR</t>
  </si>
  <si>
    <t>LGT</t>
  </si>
  <si>
    <t>PETB</t>
  </si>
  <si>
    <t>SHET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</si>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</sst>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7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204831</v>
      </c>
      <c r="C5" s="11">
        <f>=ROUNDDOWN(27.7120707849663,0)</f>
      </c>
      <c r="D5" s="11">
        <v>44672</v>
      </c>
      <c r="E5" s="12">
        <v>0.9968</v>
      </c>
      <c r="F5" s="11"/>
      <c r="G5" s="11">
        <f>=ROUNDDOWN({0},0)</f>
      </c>
      <c r="H5" s="11"/>
      <c r="I5" s="12">
        <v>1</v>
      </c>
      <c r="J5" s="11">
        <v>356</v>
      </c>
      <c r="K5" s="13">
        <v>24237.38</v>
      </c>
      <c r="L5" s="11">
        <v>1402</v>
      </c>
      <c r="M5" s="14">
        <v>17.29</v>
      </c>
      <c r="N5" s="11">
        <v>208</v>
      </c>
      <c r="O5" s="13">
        <v>12169.13</v>
      </c>
      <c r="P5" s="11">
        <v>1548</v>
      </c>
      <c r="Q5" s="14">
        <v>7.86</v>
      </c>
      <c r="R5" s="12">
        <v>0.7115</v>
      </c>
      <c r="S5" s="12">
        <v>0.9917</v>
      </c>
      <c r="T5" s="12">
        <v>-0.0943</v>
      </c>
      <c r="U5" s="12">
        <v>1.1997</v>
      </c>
      <c r="V5" s="11">
        <v>356</v>
      </c>
      <c r="W5" s="13">
        <v>24237.38</v>
      </c>
      <c r="X5" s="11">
        <v>1342</v>
      </c>
      <c r="Y5" s="11">
        <v>208</v>
      </c>
      <c r="Z5" s="13">
        <v>12169.13</v>
      </c>
      <c r="AA5" s="11">
        <v>1532</v>
      </c>
      <c r="AB5" s="12">
        <v>0.7115</v>
      </c>
      <c r="AC5" s="12">
        <v>0.9917</v>
      </c>
    </row>
    <row r="6">
      <c r="A6" s="10" t="s">
        <v>32</v>
      </c>
      <c r="B6" s="11">
        <v>1087</v>
      </c>
      <c r="C6" s="11">
        <f>=ROUNDDOWN(150.972222222222,0)</f>
      </c>
      <c r="D6" s="11"/>
      <c r="E6" s="12"/>
      <c r="F6" s="11"/>
      <c r="G6" s="11">
        <f>=ROUNDDOWN({0},0)</f>
      </c>
      <c r="H6" s="11"/>
      <c r="I6" s="12"/>
      <c r="J6" s="11">
        <v>2</v>
      </c>
      <c r="K6" s="13">
        <v>48.79</v>
      </c>
      <c r="L6" s="11">
        <v>55</v>
      </c>
      <c r="M6" s="14">
        <v>0.89</v>
      </c>
      <c r="N6" s="11"/>
      <c r="O6" s="13"/>
      <c r="P6" s="11">
        <v>17</v>
      </c>
      <c r="Q6" s="14"/>
      <c r="R6" s="12"/>
      <c r="S6" s="12"/>
      <c r="T6" s="12">
        <v>2.2353</v>
      </c>
      <c r="U6" s="12"/>
      <c r="V6" s="11">
        <v>2</v>
      </c>
      <c r="W6" s="13">
        <v>48.79</v>
      </c>
      <c r="X6" s="11">
        <v>55</v>
      </c>
      <c r="Y6" s="11"/>
      <c r="Z6" s="13"/>
      <c r="AA6" s="11">
        <v>13</v>
      </c>
      <c r="AB6" s="12"/>
      <c r="AC6" s="12"/>
    </row>
    <row r="7">
      <c r="A7" s="10" t="s">
        <v>33</v>
      </c>
      <c r="B7" s="11">
        <v>9819</v>
      </c>
      <c r="C7" s="11">
        <f>=ROUNDDOWN(12.4102628918099,0)</f>
      </c>
      <c r="D7" s="11">
        <v>4824</v>
      </c>
      <c r="E7" s="12">
        <v>0.9231</v>
      </c>
      <c r="F7" s="11"/>
      <c r="G7" s="11">
        <f>=ROUNDDOWN({0},0)</f>
      </c>
      <c r="H7" s="11"/>
      <c r="I7" s="12"/>
      <c r="J7" s="11">
        <v>57</v>
      </c>
      <c r="K7" s="13">
        <v>3428.41</v>
      </c>
      <c r="L7" s="11">
        <v>143</v>
      </c>
      <c r="M7" s="14">
        <v>23.97</v>
      </c>
      <c r="N7" s="11">
        <v>37</v>
      </c>
      <c r="O7" s="13">
        <v>1848.01</v>
      </c>
      <c r="P7" s="11">
        <v>139</v>
      </c>
      <c r="Q7" s="14">
        <v>13.3</v>
      </c>
      <c r="R7" s="12">
        <v>0.5405</v>
      </c>
      <c r="S7" s="12">
        <v>0.8552</v>
      </c>
      <c r="T7" s="12">
        <v>0.0288</v>
      </c>
      <c r="U7" s="12">
        <v>0.8023</v>
      </c>
      <c r="V7" s="11">
        <v>57</v>
      </c>
      <c r="W7" s="13">
        <v>3428.41</v>
      </c>
      <c r="X7" s="11">
        <v>140</v>
      </c>
      <c r="Y7" s="11">
        <v>37</v>
      </c>
      <c r="Z7" s="13">
        <v>1848.01</v>
      </c>
      <c r="AA7" s="11">
        <v>137</v>
      </c>
      <c r="AB7" s="12">
        <v>0.5405</v>
      </c>
      <c r="AC7" s="12">
        <v>0.8552</v>
      </c>
    </row>
    <row r="8">
      <c r="A8" s="10" t="s">
        <v>34</v>
      </c>
      <c r="B8" s="11">
        <v>48492</v>
      </c>
      <c r="C8" s="11">
        <f>=ROUNDDOWN(21.5042128603104,0)</f>
      </c>
      <c r="D8" s="11">
        <v>42796</v>
      </c>
      <c r="E8" s="12">
        <v>0.9767</v>
      </c>
      <c r="F8" s="11"/>
      <c r="G8" s="11">
        <f>=ROUNDDOWN({0},0)</f>
      </c>
      <c r="H8" s="11"/>
      <c r="I8" s="12"/>
      <c r="J8" s="11">
        <v>84</v>
      </c>
      <c r="K8" s="13">
        <v>2311.81</v>
      </c>
      <c r="L8" s="11">
        <v>190</v>
      </c>
      <c r="M8" s="14">
        <v>12.17</v>
      </c>
      <c r="N8" s="11">
        <v>34</v>
      </c>
      <c r="O8" s="13">
        <v>1015.33</v>
      </c>
      <c r="P8" s="11">
        <v>208</v>
      </c>
      <c r="Q8" s="14">
        <v>4.88</v>
      </c>
      <c r="R8" s="12">
        <v>1.4706</v>
      </c>
      <c r="S8" s="12">
        <v>1.2769</v>
      </c>
      <c r="T8" s="12">
        <v>-0.0865</v>
      </c>
      <c r="U8" s="12">
        <v>1.4939</v>
      </c>
      <c r="V8" s="11">
        <v>84</v>
      </c>
      <c r="W8" s="13">
        <v>2311.81</v>
      </c>
      <c r="X8" s="11">
        <v>184</v>
      </c>
      <c r="Y8" s="11">
        <v>34</v>
      </c>
      <c r="Z8" s="13">
        <v>1015.33</v>
      </c>
      <c r="AA8" s="11">
        <v>195</v>
      </c>
      <c r="AB8" s="12">
        <v>1.4706</v>
      </c>
      <c r="AC8" s="12">
        <v>1.2769</v>
      </c>
    </row>
    <row r="9">
      <c r="A9" s="10" t="s">
        <v>35</v>
      </c>
      <c r="B9" s="11">
        <v>89031</v>
      </c>
      <c r="C9" s="11">
        <f>=ROUNDDOWN(23.359133126935,0)</f>
      </c>
      <c r="D9" s="11">
        <v>103794</v>
      </c>
      <c r="E9" s="12">
        <v>1</v>
      </c>
      <c r="F9" s="11"/>
      <c r="G9" s="11">
        <f>=ROUNDDOWN({0},0)</f>
      </c>
      <c r="H9" s="11"/>
      <c r="I9" s="12"/>
      <c r="J9" s="11">
        <v>90</v>
      </c>
      <c r="K9" s="13">
        <v>1647.09</v>
      </c>
      <c r="L9" s="11">
        <v>321</v>
      </c>
      <c r="M9" s="14">
        <v>5.13</v>
      </c>
      <c r="N9" s="11">
        <v>49</v>
      </c>
      <c r="O9" s="13">
        <v>960.64</v>
      </c>
      <c r="P9" s="11">
        <v>241</v>
      </c>
      <c r="Q9" s="14">
        <v>3.99</v>
      </c>
      <c r="R9" s="12">
        <v>0.8367</v>
      </c>
      <c r="S9" s="12">
        <v>0.7146</v>
      </c>
      <c r="T9" s="12">
        <v>0.332</v>
      </c>
      <c r="U9" s="12">
        <v>0.2857</v>
      </c>
      <c r="V9" s="11">
        <v>90</v>
      </c>
      <c r="W9" s="13">
        <v>1647.09</v>
      </c>
      <c r="X9" s="11">
        <v>318</v>
      </c>
      <c r="Y9" s="11">
        <v>49</v>
      </c>
      <c r="Z9" s="13">
        <v>960.64</v>
      </c>
      <c r="AA9" s="11">
        <v>237</v>
      </c>
      <c r="AB9" s="12">
        <v>0.8367</v>
      </c>
      <c r="AC9" s="12">
        <v>0.7146</v>
      </c>
    </row>
    <row r="10">
      <c r="A10" s="10" t="s">
        <v>36</v>
      </c>
      <c r="B10" s="11">
        <v>78072</v>
      </c>
      <c r="C10" s="11">
        <f>=ROUNDDOWN(35.7325278044762,0)</f>
      </c>
      <c r="D10" s="11">
        <v>52835</v>
      </c>
      <c r="E10" s="12">
        <v>1</v>
      </c>
      <c r="F10" s="11"/>
      <c r="G10" s="11">
        <f>=ROUNDDOWN({0},0)</f>
      </c>
      <c r="H10" s="11"/>
      <c r="I10" s="12"/>
      <c r="J10" s="11">
        <v>133</v>
      </c>
      <c r="K10" s="13">
        <v>4415.46</v>
      </c>
      <c r="L10" s="11">
        <v>1003</v>
      </c>
      <c r="M10" s="14">
        <v>4.4</v>
      </c>
      <c r="N10" s="11">
        <v>35</v>
      </c>
      <c r="O10" s="13">
        <v>1318.43</v>
      </c>
      <c r="P10" s="11">
        <v>1067</v>
      </c>
      <c r="Q10" s="14">
        <v>1.24</v>
      </c>
      <c r="R10" s="12">
        <v>2.8</v>
      </c>
      <c r="S10" s="12">
        <v>2.349</v>
      </c>
      <c r="T10" s="12">
        <v>-0.06</v>
      </c>
      <c r="U10" s="12">
        <v>2.5484</v>
      </c>
      <c r="V10" s="11">
        <v>133</v>
      </c>
      <c r="W10" s="13">
        <v>4415.46</v>
      </c>
      <c r="X10" s="11">
        <v>805</v>
      </c>
      <c r="Y10" s="11">
        <v>35</v>
      </c>
      <c r="Z10" s="13">
        <v>1318.43</v>
      </c>
      <c r="AA10" s="11">
        <v>912</v>
      </c>
      <c r="AB10" s="12">
        <v>2.8</v>
      </c>
      <c r="AC10" s="12">
        <v>2.349</v>
      </c>
    </row>
    <row r="11">
      <c r="A11" s="10" t="s">
        <v>37</v>
      </c>
      <c r="B11" s="11">
        <v>51343</v>
      </c>
      <c r="C11" s="11">
        <f>=ROUNDDOWN(19.9475504098838,0)</f>
      </c>
      <c r="D11" s="11">
        <v>39365</v>
      </c>
      <c r="E11" s="12">
        <v>0.9812</v>
      </c>
      <c r="F11" s="11"/>
      <c r="G11" s="11">
        <f>=ROUNDDOWN({0},0)</f>
      </c>
      <c r="H11" s="11">
        <v>8672</v>
      </c>
      <c r="I11" s="12">
        <v>0.8293</v>
      </c>
      <c r="J11" s="11">
        <v>411</v>
      </c>
      <c r="K11" s="13">
        <v>74499.11</v>
      </c>
      <c r="L11" s="11">
        <v>463</v>
      </c>
      <c r="M11" s="14">
        <v>160.91</v>
      </c>
      <c r="N11" s="11">
        <v>251</v>
      </c>
      <c r="O11" s="13">
        <v>48386.02</v>
      </c>
      <c r="P11" s="11">
        <v>619</v>
      </c>
      <c r="Q11" s="14">
        <v>78.17</v>
      </c>
      <c r="R11" s="12">
        <v>0.6375</v>
      </c>
      <c r="S11" s="12">
        <v>0.5397</v>
      </c>
      <c r="T11" s="12">
        <v>-0.252</v>
      </c>
      <c r="U11" s="12">
        <v>1.0585</v>
      </c>
      <c r="V11" s="11">
        <v>411</v>
      </c>
      <c r="W11" s="13">
        <v>74499.11</v>
      </c>
      <c r="X11" s="11">
        <v>438</v>
      </c>
      <c r="Y11" s="11">
        <v>251</v>
      </c>
      <c r="Z11" s="13">
        <v>48386.02</v>
      </c>
      <c r="AA11" s="11">
        <v>604</v>
      </c>
      <c r="AB11" s="12">
        <v>0.6375</v>
      </c>
      <c r="AC11" s="12">
        <v>0.5397</v>
      </c>
    </row>
    <row r="12">
      <c r="A12" s="10" t="s">
        <v>38</v>
      </c>
      <c r="B12" s="11">
        <v>3040</v>
      </c>
      <c r="C12" s="11">
        <f>=ROUNDDOWN(16.042216358839,0)</f>
      </c>
      <c r="D12" s="11">
        <v>4370</v>
      </c>
      <c r="E12" s="12">
        <v>1</v>
      </c>
      <c r="F12" s="11"/>
      <c r="G12" s="11">
        <f>=ROUNDDOWN({0},0)</f>
      </c>
      <c r="H12" s="11"/>
      <c r="I12" s="12"/>
      <c r="J12" s="11">
        <v>33</v>
      </c>
      <c r="K12" s="13">
        <v>2292.51</v>
      </c>
      <c r="L12" s="11">
        <v>101</v>
      </c>
      <c r="M12" s="14">
        <v>22.7</v>
      </c>
      <c r="N12" s="11">
        <v>44</v>
      </c>
      <c r="O12" s="13">
        <v>1638.41</v>
      </c>
      <c r="P12" s="11">
        <v>99</v>
      </c>
      <c r="Q12" s="14">
        <v>16.55</v>
      </c>
      <c r="R12" s="12">
        <v>-0.25</v>
      </c>
      <c r="S12" s="12">
        <v>0.3992</v>
      </c>
      <c r="T12" s="12">
        <v>0.0202</v>
      </c>
      <c r="U12" s="12">
        <v>0.3716</v>
      </c>
      <c r="V12" s="11">
        <v>33</v>
      </c>
      <c r="W12" s="13">
        <v>2292.51</v>
      </c>
      <c r="X12" s="11">
        <v>101</v>
      </c>
      <c r="Y12" s="11">
        <v>44</v>
      </c>
      <c r="Z12" s="13">
        <v>1638.41</v>
      </c>
      <c r="AA12" s="11">
        <v>98</v>
      </c>
      <c r="AB12" s="12">
        <v>-0.25</v>
      </c>
      <c r="AC12" s="12">
        <v>0.3992</v>
      </c>
    </row>
    <row r="13">
      <c r="A13" s="10" t="s">
        <v>39</v>
      </c>
      <c r="B13" s="11">
        <v>751</v>
      </c>
      <c r="C13" s="11">
        <f>=ROUNDDOWN(22.3511904761905,0)</f>
      </c>
      <c r="D13" s="11">
        <v>400</v>
      </c>
      <c r="E13" s="12"/>
      <c r="F13" s="11"/>
      <c r="G13" s="11">
        <f>=ROUNDDOWN({0},0)</f>
      </c>
      <c r="H13" s="11"/>
      <c r="I13" s="12"/>
      <c r="J13" s="11">
        <v>2</v>
      </c>
      <c r="K13" s="13">
        <v>48.27</v>
      </c>
      <c r="L13" s="11">
        <v>65</v>
      </c>
      <c r="M13" s="14">
        <v>0.74</v>
      </c>
      <c r="N13" s="11">
        <v>4</v>
      </c>
      <c r="O13" s="13">
        <v>116.17</v>
      </c>
      <c r="P13" s="11">
        <v>91</v>
      </c>
      <c r="Q13" s="14">
        <v>1.28</v>
      </c>
      <c r="R13" s="12">
        <v>-0.5</v>
      </c>
      <c r="S13" s="12">
        <v>-0.5845</v>
      </c>
      <c r="T13" s="12">
        <v>-0.2857</v>
      </c>
      <c r="U13" s="12">
        <v>-0.4219</v>
      </c>
      <c r="V13" s="11">
        <v>2</v>
      </c>
      <c r="W13" s="13">
        <v>48.27</v>
      </c>
      <c r="X13" s="11">
        <v>65</v>
      </c>
      <c r="Y13" s="11">
        <v>4</v>
      </c>
      <c r="Z13" s="13">
        <v>116.17</v>
      </c>
      <c r="AA13" s="11">
        <v>91</v>
      </c>
      <c r="AB13" s="12">
        <v>-0.5</v>
      </c>
      <c r="AC13" s="12">
        <v>-0.5845</v>
      </c>
    </row>
    <row r="14">
      <c r="A14" s="10" t="s">
        <v>40</v>
      </c>
      <c r="B14" s="11">
        <v>64947</v>
      </c>
      <c r="C14" s="11">
        <f>=ROUNDDOWN(39.6453424490294,0)</f>
      </c>
      <c r="D14" s="11">
        <v>10703</v>
      </c>
      <c r="E14" s="12">
        <v>1</v>
      </c>
      <c r="F14" s="11"/>
      <c r="G14" s="11">
        <f>=ROUNDDOWN({0},0)</f>
      </c>
      <c r="H14" s="11"/>
      <c r="I14" s="12"/>
      <c r="J14" s="11">
        <v>27</v>
      </c>
      <c r="K14" s="13">
        <v>754.76</v>
      </c>
      <c r="L14" s="11">
        <v>854</v>
      </c>
      <c r="M14" s="14">
        <v>0.88</v>
      </c>
      <c r="N14" s="11">
        <v>38</v>
      </c>
      <c r="O14" s="13">
        <v>961.24</v>
      </c>
      <c r="P14" s="11">
        <v>889</v>
      </c>
      <c r="Q14" s="14">
        <v>1.08</v>
      </c>
      <c r="R14" s="12">
        <v>-0.2895</v>
      </c>
      <c r="S14" s="12">
        <v>-0.2148</v>
      </c>
      <c r="T14" s="12">
        <v>-0.0394</v>
      </c>
      <c r="U14" s="12">
        <v>-0.1852</v>
      </c>
      <c r="V14" s="11">
        <v>27</v>
      </c>
      <c r="W14" s="13">
        <v>754.76</v>
      </c>
      <c r="X14" s="11">
        <v>854</v>
      </c>
      <c r="Y14" s="11">
        <v>38</v>
      </c>
      <c r="Z14" s="13">
        <v>961.24</v>
      </c>
      <c r="AA14" s="11">
        <v>885</v>
      </c>
      <c r="AB14" s="12">
        <v>-0.2895</v>
      </c>
      <c r="AC14" s="12">
        <v>-0.2148</v>
      </c>
    </row>
    <row r="15">
      <c r="A15" s="10" t="s">
        <v>41</v>
      </c>
      <c r="B15" s="11">
        <v>103246</v>
      </c>
      <c r="C15" s="11">
        <f>=ROUNDDOWN(25.4903219435117,0)</f>
      </c>
      <c r="D15" s="11">
        <v>64460</v>
      </c>
      <c r="E15" s="12">
        <v>1</v>
      </c>
      <c r="F15" s="11"/>
      <c r="G15" s="11">
        <f>=ROUNDDOWN({0},0)</f>
      </c>
      <c r="H15" s="11"/>
      <c r="I15" s="12"/>
      <c r="J15" s="11">
        <v>251</v>
      </c>
      <c r="K15" s="13">
        <v>5584.82</v>
      </c>
      <c r="L15" s="11">
        <v>522</v>
      </c>
      <c r="M15" s="14">
        <v>10.7</v>
      </c>
      <c r="N15" s="11">
        <v>222</v>
      </c>
      <c r="O15" s="13">
        <v>3821.34</v>
      </c>
      <c r="P15" s="11">
        <v>627</v>
      </c>
      <c r="Q15" s="14">
        <v>6.09</v>
      </c>
      <c r="R15" s="12">
        <v>0.1306</v>
      </c>
      <c r="S15" s="12">
        <v>0.4615</v>
      </c>
      <c r="T15" s="12">
        <v>-0.1675</v>
      </c>
      <c r="U15" s="12">
        <v>0.757</v>
      </c>
      <c r="V15" s="11">
        <v>251</v>
      </c>
      <c r="W15" s="13">
        <v>5584.82</v>
      </c>
      <c r="X15" s="11">
        <v>504</v>
      </c>
      <c r="Y15" s="11">
        <v>222</v>
      </c>
      <c r="Z15" s="13">
        <v>3821.34</v>
      </c>
      <c r="AA15" s="11">
        <v>625</v>
      </c>
      <c r="AB15" s="12">
        <v>0.1306</v>
      </c>
      <c r="AC15" s="12">
        <v>0.4615</v>
      </c>
    </row>
    <row r="16">
      <c r="A16" s="10" t="s">
        <v>42</v>
      </c>
      <c r="B16" s="11">
        <v>31690</v>
      </c>
      <c r="C16" s="11">
        <f>=ROUNDDOWN(36.4169156515743,0)</f>
      </c>
      <c r="D16" s="11">
        <v>9597</v>
      </c>
      <c r="E16" s="12">
        <v>1</v>
      </c>
      <c r="F16" s="11"/>
      <c r="G16" s="11">
        <f>=ROUNDDOWN({0},0)</f>
      </c>
      <c r="H16" s="11"/>
      <c r="I16" s="12"/>
      <c r="J16" s="11">
        <v>35</v>
      </c>
      <c r="K16" s="13">
        <v>1411.18</v>
      </c>
      <c r="L16" s="11">
        <v>474</v>
      </c>
      <c r="M16" s="14">
        <v>2.98</v>
      </c>
      <c r="N16" s="11">
        <v>52</v>
      </c>
      <c r="O16" s="13">
        <v>1909.44</v>
      </c>
      <c r="P16" s="11">
        <v>544</v>
      </c>
      <c r="Q16" s="14">
        <v>3.51</v>
      </c>
      <c r="R16" s="12">
        <v>-0.3269</v>
      </c>
      <c r="S16" s="12">
        <v>-0.2609</v>
      </c>
      <c r="T16" s="12">
        <v>-0.1287</v>
      </c>
      <c r="U16" s="12">
        <v>-0.151</v>
      </c>
      <c r="V16" s="11">
        <v>35</v>
      </c>
      <c r="W16" s="13">
        <v>1411.18</v>
      </c>
      <c r="X16" s="11">
        <v>448</v>
      </c>
      <c r="Y16" s="11">
        <v>52</v>
      </c>
      <c r="Z16" s="13">
        <v>1909.44</v>
      </c>
      <c r="AA16" s="11">
        <v>534</v>
      </c>
      <c r="AB16" s="12">
        <v>-0.3269</v>
      </c>
      <c r="AC16" s="12">
        <v>-0.2609</v>
      </c>
    </row>
    <row r="17">
      <c r="A17" s="19" t="s">
        <v>43</v>
      </c>
      <c r="B17" s="15"/>
      <c r="C17" s="15">
        <f>=ROUNDDOWN({0},0)</f>
      </c>
      <c r="D17" s="15"/>
      <c r="E17" s="16"/>
      <c r="F17" s="15"/>
      <c r="G17" s="15">
        <f>=ROUNDDOWN({0},0)</f>
      </c>
      <c r="H17" s="15"/>
      <c r="I17" s="16"/>
      <c r="J17" s="15">
        <v>1481</v>
      </c>
      <c r="K17" s="17">
        <v>120679.59</v>
      </c>
      <c r="L17" s="15">
        <v>5593</v>
      </c>
      <c r="M17" s="18">
        <v>21.58</v>
      </c>
      <c r="N17" s="15">
        <v>974</v>
      </c>
      <c r="O17" s="17">
        <v>74144.16</v>
      </c>
      <c r="P17" s="15">
        <v>6089</v>
      </c>
      <c r="Q17" s="18">
        <v>12.18</v>
      </c>
      <c r="R17" s="16">
        <v>0.5205</v>
      </c>
      <c r="S17" s="16">
        <v>0.6276</v>
      </c>
      <c r="T17" s="16">
        <v>-0.0815</v>
      </c>
      <c r="U17" s="16">
        <v>0.7718</v>
      </c>
      <c r="V17" s="15">
        <v>1481</v>
      </c>
      <c r="W17" s="17">
        <v>120679.59</v>
      </c>
      <c r="X17" s="15">
        <v>5254</v>
      </c>
      <c r="Y17" s="15">
        <v>974</v>
      </c>
      <c r="Z17" s="17">
        <v>74144.16</v>
      </c>
      <c r="AA17" s="15">
        <v>5863</v>
      </c>
      <c r="AB17" s="16">
        <v>0.5205</v>
      </c>
      <c r="AC17" s="16">
        <v>0.6276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