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<sst xmlns="http://schemas.openxmlformats.org/spreadsheetml/2006/main" count="347" uniqueCount="347">
  <si>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</si>
  <si>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</si>
  <si>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</si>
  <si>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</si>
  <si>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</si>
  <si>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</si>
  <si>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</si>
  <si>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</si>
  <si>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</si>
  <si>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</si>
  <si>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</si>
  <si>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</si>
  <si>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</si>
  <si>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</si>
  <si>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</si>
  <si>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</si>
  <si>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</si>
  <si>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</si>
  <si>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</si>
  <si>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JCPENNEY01</t>
  </si>
  <si>
    <t>AMERSIGNDS</t>
  </si>
  <si>
    <t>AMAZON</t>
  </si>
  <si>
    <t>MACY02</t>
  </si>
  <si>
    <t>KOHLDSN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</si>
  <si>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</si>
  <si>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</si>
  <si>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</si>
  <si>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</si>
  <si>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</si>
  <si>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</si>
  <si>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</si>
  <si>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</si>
  <si>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</si>
  <si>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</si>
  <si>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</si>
  <si>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</si>
  <si>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</si>
  <si>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</si>
  <si>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</si>
  <si>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</si>
  <si>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</si>
  <si>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</si>
  <si>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</si>
  <si>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</si>
  <si>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</si>
  <si>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</si>
  <si>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</si>
  <si>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</si>
  <si>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</si>
  <si>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</si>
  <si>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</si>
  <si>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</si>
  <si>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</si>
  <si>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</si>
  <si>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</si>
  <si>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</si>
  <si>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</si>
  <si>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</si>
  <si>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</si>
  <si>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</si>
  <si>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</si>
  <si>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</si>
  <si>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</si>
  <si>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</si>
  <si>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</si>
  <si>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</si>
  <si>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</si>
  <si>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</si>
  <si>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</si>
  <si>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</si>
  <si>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</si>
  <si>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</si>
  <si>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</si>
  <si>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</si>
  <si>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</si>
  <si>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</si>
  <si>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</si>
  <si>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</si>
  <si>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</si>
  <si>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</si>
  <si>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</si>
  <si>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</si>
  <si>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</si>
  <si>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</si>
  <si>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</si>
  <si>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</si>
  <si>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</si>
  <si>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</si>
  <si>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</si>
  <si>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</si>
  <si>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</si>
  <si>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</si>
  <si>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</si>
  <si>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</si>
  <si>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</si>
  <si>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</si>
  <si>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</si>
  <si>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</si>
  <si>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</si>
  <si>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</si>
  <si>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</si>
  <si>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</si>
  <si>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</si>
  <si>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</si>
  <si>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</si>
  <si>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</si>
  <si>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</si>
  <si>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</si>
  <si>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</si>
  <si>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</si>
  <si>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</si>
  <si>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</si>
  <si>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</si>
  <si>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</si>
  <si>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</si>
  <si>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</si>
  <si>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</si>
  <si>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</si>
  <si>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</si>
  <si>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</si>
  <si>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</si>
  <si>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</si>
  <si>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</si>
  <si>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</si>
  <si>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</si>
  <si>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</si>
  <si>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</si>
  <si>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</si>
  <si>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</si>
  <si>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</si>
  <si>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</si>
  <si>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</si>
  <si>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</si>
  <si>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</si>
  <si>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</si>
  <si>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</si>
  <si>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</si>
  <si>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</si>
  <si>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</si>
  <si>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</si>
  <si>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</si>
  <si>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</si>
  <si>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</si>
  <si>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</si>
  <si>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</si>
  <si>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</si>
  <si>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5/23/2025</t>
  </si>
  <si>
    <t>AMAZON,JCPENNEY01</t>
  </si>
  <si>
    <t>Setup</t>
  </si>
  <si>
    <t>7/30/2016</t>
  </si>
  <si>
    <t>1/2/2015</t>
  </si>
  <si>
    <t>No</t>
  </si>
  <si>
    <t>10/31/2016</t>
  </si>
  <si>
    <t>1/6/2015</t>
  </si>
  <si>
    <t>10/14/2016</t>
  </si>
  <si>
    <t>1/7/2019</t>
  </si>
  <si>
    <t>Discontinued</t>
  </si>
  <si>
    <t>1/7/2017</t>
  </si>
  <si>
    <t>5/18/2016</t>
  </si>
  <si>
    <t>Unproductive</t>
  </si>
  <si>
    <t>9/18/2018</t>
  </si>
  <si>
    <t>11/11/2019</t>
  </si>
  <si>
    <t>12/31/2015</t>
  </si>
  <si>
    <t>9/23/2019</t>
  </si>
  <si>
    <t>Open</t>
  </si>
  <si>
    <t>Declined</t>
  </si>
  <si>
    <t>7/17/2019</t>
  </si>
  <si>
    <t>2/18/2020</t>
  </si>
  <si>
    <t>2/29/2016</t>
  </si>
  <si>
    <t>10/5/2018</t>
  </si>
  <si>
    <t>7/17/2021</t>
  </si>
  <si>
    <t>Restricted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</si>
  <si>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</si>
  <si>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</si>
  <si>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</si>
  <si>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</si>
  <si>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</si>
  <si>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</si>
  <si>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</si>
  <si>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</si>
  <si>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CSNSTORES,NRTPORT,OVERSTOCK01</t>
  </si>
  <si>
    <t>2/8/2016</t>
  </si>
  <si>
    <t>12/11/2018</t>
  </si>
  <si>
    <t>5/14/2019</t>
  </si>
  <si>
    <t>9/21/2015</t>
  </si>
  <si>
    <t>7/1/2019</t>
  </si>
  <si>
    <t>3/10/2020</t>
  </si>
  <si>
    <t>3/11/2015</t>
  </si>
  <si>
    <t>Ready To Offer</t>
  </si>
  <si>
    <t>7/13/2020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</si>
  <si>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</si>
  <si>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</si>
  <si>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</si>
  <si>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</si>
  <si>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</si>
  <si>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</si>
  <si>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</si>
  <si>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</si>
  <si>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</si>
  <si>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</si>
  <si>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</si>
  <si>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</si>
  <si>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CSNSTORES,OLLIIX</t>
  </si>
  <si>
    <t>2/14/2017</t>
  </si>
  <si>
    <t>4/10/2017</t>
  </si>
  <si>
    <t>9/2/2017</t>
  </si>
  <si>
    <t>6/9/2016</t>
  </si>
  <si>
    <t>2/23/2018</t>
  </si>
  <si>
    <t>6/20/2018</t>
  </si>
  <si>
    <t>Dropped</t>
  </si>
  <si>
    <t>11/27/2017</t>
  </si>
  <si>
    <t>8/19/2019</t>
  </si>
  <si>
    <t>10/26/2016</t>
  </si>
  <si>
    <t>12/6/2017</t>
  </si>
  <si>
    <t>11/2/2018</t>
  </si>
  <si>
    <t>1/18/2019</t>
  </si>
  <si>
    <t>11/7/2019</t>
  </si>
  <si>
    <t>8/7/2016</t>
  </si>
  <si>
    <t>8/10/2017</t>
  </si>
  <si>
    <t>4/22/2022</t>
  </si>
  <si>
    <t>11/16/2018</t>
  </si>
  <si>
    <t>FB13-1149</t>
  </si>
  <si>
    <t>CSNSTORES,OLLIIX,OVERSTOCK01</t>
  </si>
  <si>
    <t>2/23/2017</t>
  </si>
  <si>
    <t>10/31/2017</t>
  </si>
  <si>
    <t>6/15/2016</t>
  </si>
  <si>
    <t>4/3/2018</t>
  </si>
  <si>
    <t>6/5/2019</t>
  </si>
  <si>
    <t>9/7/2017</t>
  </si>
  <si>
    <t>12/3/2019</t>
  </si>
  <si>
    <t>9/16/2019</t>
  </si>
  <si>
    <t>6/6/2017</t>
  </si>
  <si>
    <t>7/15/2020</t>
  </si>
  <si>
    <t>FB13-1027</t>
  </si>
  <si>
    <t>Linen</t>
  </si>
  <si>
    <t>PF003280</t>
  </si>
  <si>
    <t>5/2/2017</t>
  </si>
  <si>
    <t>5/15/2017</t>
  </si>
  <si>
    <t>8/31/2016</t>
  </si>
  <si>
    <t>2/21/2017</t>
  </si>
  <si>
    <t>8/15/2015</t>
  </si>
  <si>
    <t>1/15/2019</t>
  </si>
  <si>
    <t>8/4/2016</t>
  </si>
  <si>
    <t>12/19/2016</t>
  </si>
  <si>
    <t>10/11/2016</t>
  </si>
  <si>
    <t>8/27/2019</t>
  </si>
  <si>
    <t>12/8/2017</t>
  </si>
  <si>
    <t>12/27/2018</t>
  </si>
  <si>
    <t>7/31/2019</t>
  </si>
  <si>
    <t>10/23/2019</t>
  </si>
  <si>
    <t>8/5/2016</t>
  </si>
  <si>
    <t>5/18/2017</t>
  </si>
  <si>
    <t>10/21/2021</t>
  </si>
  <si>
    <t>FB13-1028</t>
  </si>
  <si>
    <t>AMERSIGNDS,OLLIIX</t>
  </si>
  <si>
    <t>12/30/2016</t>
  </si>
  <si>
    <t>9/8/2017</t>
  </si>
  <si>
    <t>12/12/2018</t>
  </si>
  <si>
    <t>12/12/2016</t>
  </si>
  <si>
    <t>6/11/2019</t>
  </si>
  <si>
    <t>6/27/2017</t>
  </si>
  <si>
    <t>3/4/2019</t>
  </si>
  <si>
    <t>9/17/2019</t>
  </si>
  <si>
    <t>10/17/2017</t>
  </si>
  <si>
    <t>FB13-1033</t>
  </si>
  <si>
    <t>Ivory</t>
  </si>
  <si>
    <t>Inactive</t>
  </si>
  <si>
    <t>C</t>
  </si>
  <si>
    <t>PF003274</t>
  </si>
  <si>
    <t>4/7/2017</t>
  </si>
  <si>
    <t>11/14/2016</t>
  </si>
  <si>
    <t>4/20/2017</t>
  </si>
  <si>
    <t>4/13/2016</t>
  </si>
  <si>
    <t>12/31/2018</t>
  </si>
  <si>
    <t>12/1/2017</t>
  </si>
  <si>
    <t>10/18/2019</t>
  </si>
  <si>
    <t>12/2/2017</t>
  </si>
  <si>
    <t>8/18/2020</t>
  </si>
  <si>
    <t>1/16/2019</t>
  </si>
  <si>
    <t>JLA13-499</t>
  </si>
  <si>
    <t>Peacock</t>
  </si>
  <si>
    <t>Donation</t>
  </si>
  <si>
    <t>PF003273</t>
  </si>
  <si>
    <t>11/21/2015</t>
  </si>
  <si>
    <t>8/15/2016</t>
  </si>
  <si>
    <t>1/5/2015</t>
  </si>
  <si>
    <t>1/8/2019</t>
  </si>
  <si>
    <t>12/21/2017</t>
  </si>
  <si>
    <t>6/25/2015</t>
  </si>
  <si>
    <t>5/28/2019</t>
  </si>
  <si>
    <t>8/25/2020</t>
  </si>
  <si>
    <t>1/20/2020</t>
  </si>
  <si>
    <t>10/16/2015</t>
  </si>
  <si>
    <t>9/24/2019</t>
  </si>
  <si>
    <t>JLA13-500</t>
  </si>
  <si>
    <t>4/28/2016</t>
  </si>
  <si>
    <t>9/1/2016</t>
  </si>
  <si>
    <t>2/15/2018</t>
  </si>
  <si>
    <t>5/28/2015</t>
  </si>
  <si>
    <t>9/21/2020</t>
  </si>
  <si>
    <t>12/2/2019</t>
  </si>
  <si>
    <t>7/20/2019</t>
  </si>
  <si>
    <t>3/5/2020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</si>
  <si>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</si>
  <si>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</si>
  <si>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</si>
  <si>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</si>
  <si>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</si>
  <si>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</si>
  <si>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</si>
  <si>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</si>
  <si>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</si>
  <si>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</si>
  <si>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3/22/2016</t>
  </si>
  <si>
    <t>12/6/2018</t>
  </si>
  <si>
    <t>1/21/2019</t>
  </si>
  <si>
    <t>Temp Discontinued</t>
  </si>
  <si>
    <t>1/2/2020</t>
  </si>
  <si>
    <t>3/8/2018</t>
  </si>
  <si>
    <t>4/17/2020</t>
  </si>
  <si>
    <t>1/17/2017</t>
  </si>
  <si>
    <t>Offered</t>
  </si>
  <si>
    <t>FB41-1131</t>
  </si>
  <si>
    <t>VALANCE</t>
  </si>
  <si>
    <t>Valance</t>
  </si>
  <si>
    <t>Window Valance</t>
  </si>
  <si>
    <t>54x18"</t>
  </si>
  <si>
    <t>CSNSTORES,KOHLDSN,OVERSTOCK01</t>
  </si>
  <si>
    <t>11/1/2016</t>
  </si>
  <si>
    <t>11/29/2016</t>
  </si>
  <si>
    <t>3/13/2016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</si>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</sst>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186.9</v>
      </c>
      <c r="M6" s="3">
        <v>196.24</v>
      </c>
      <c r="N6" s="3">
        <v>534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63</v>
      </c>
      <c r="AA6" s="4">
        <f>=ROUNDDOWN(20.3225806451613,0)</f>
      </c>
      <c r="AB6" s="5">
        <v>3.1</v>
      </c>
      <c r="AC6" s="2" t="s">
        <v>146</v>
      </c>
      <c r="AD6" s="4">
        <v>60</v>
      </c>
      <c r="AE6" s="4">
        <v>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1</v>
      </c>
      <c r="AQ6" s="8">
        <v>206.06</v>
      </c>
      <c r="AR6" s="4">
        <v>1</v>
      </c>
      <c r="AS6" s="8">
        <v>167.21</v>
      </c>
      <c r="AT6" s="7"/>
      <c r="AU6" s="7">
        <v>0.2323</v>
      </c>
      <c r="AV6" s="4">
        <v>5</v>
      </c>
      <c r="AW6" s="8">
        <v>991.18</v>
      </c>
      <c r="AX6" s="4">
        <v>4</v>
      </c>
      <c r="AY6" s="8">
        <v>783.14</v>
      </c>
      <c r="AZ6" s="7">
        <v>0.25</v>
      </c>
      <c r="BA6" s="7">
        <v>0.2656</v>
      </c>
      <c r="BB6" s="7">
        <v>0.2079</v>
      </c>
      <c r="BC6" s="4">
        <v>5</v>
      </c>
      <c r="BD6" s="8">
        <v>991.18</v>
      </c>
      <c r="BE6" s="4">
        <v>4</v>
      </c>
      <c r="BF6" s="8">
        <v>783.14</v>
      </c>
      <c r="BG6" s="7">
        <v>0.25</v>
      </c>
      <c r="BH6" s="7">
        <v>0.2656</v>
      </c>
      <c r="BI6" s="7">
        <v>1</v>
      </c>
      <c r="BJ6" s="4">
        <v>1</v>
      </c>
      <c r="BK6" s="8">
        <v>206.06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137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/>
      <c r="CC6" s="8"/>
      <c r="CD6" s="4"/>
      <c r="CE6" s="8"/>
      <c r="CF6" s="7"/>
      <c r="CG6" s="7"/>
      <c r="CH6" s="2" t="s">
        <v>148</v>
      </c>
      <c r="CI6" s="2" t="s">
        <v>137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133</v>
      </c>
      <c r="CO6" s="4"/>
      <c r="CP6" s="8"/>
      <c r="CQ6" s="4"/>
      <c r="CR6" s="8"/>
      <c r="CS6" s="7"/>
      <c r="CT6" s="7"/>
      <c r="CU6" s="2" t="s">
        <v>148</v>
      </c>
      <c r="CV6" s="2" t="s">
        <v>137</v>
      </c>
      <c r="CW6" s="2" t="s">
        <v>149</v>
      </c>
      <c r="CX6" s="2" t="s">
        <v>153</v>
      </c>
      <c r="CY6" s="2" t="s">
        <v>151</v>
      </c>
      <c r="CZ6" s="2" t="s">
        <v>151</v>
      </c>
      <c r="DA6" s="2" t="s">
        <v>133</v>
      </c>
      <c r="DB6" s="4">
        <v>1</v>
      </c>
      <c r="DC6" s="8">
        <v>206.06</v>
      </c>
      <c r="DD6" s="4"/>
      <c r="DE6" s="8"/>
      <c r="DF6" s="7"/>
      <c r="DG6" s="7"/>
      <c r="DH6" s="2" t="s">
        <v>148</v>
      </c>
      <c r="DI6" s="2" t="s">
        <v>137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148</v>
      </c>
      <c r="DV6" s="2" t="s">
        <v>156</v>
      </c>
      <c r="DW6" s="2" t="s">
        <v>157</v>
      </c>
      <c r="DX6" s="2" t="s">
        <v>133</v>
      </c>
      <c r="DY6" s="2" t="s">
        <v>151</v>
      </c>
      <c r="DZ6" s="2" t="s">
        <v>151</v>
      </c>
      <c r="EA6" s="2" t="s">
        <v>133</v>
      </c>
      <c r="EB6" s="4"/>
      <c r="EC6" s="8"/>
      <c r="ED6" s="4">
        <v>1</v>
      </c>
      <c r="EE6" s="8">
        <v>167.21</v>
      </c>
      <c r="EF6" s="7">
        <v>-1</v>
      </c>
      <c r="EG6" s="7">
        <v>-1</v>
      </c>
      <c r="EH6" s="2" t="s">
        <v>148</v>
      </c>
      <c r="EI6" s="2" t="s">
        <v>137</v>
      </c>
      <c r="EJ6" s="2" t="s">
        <v>133</v>
      </c>
      <c r="EK6" s="2" t="s">
        <v>158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159</v>
      </c>
      <c r="EV6" s="2" t="s">
        <v>156</v>
      </c>
      <c r="EW6" s="2" t="s">
        <v>160</v>
      </c>
      <c r="EX6" s="2" t="s">
        <v>161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148</v>
      </c>
      <c r="FI6" s="2" t="s">
        <v>137</v>
      </c>
      <c r="FJ6" s="2" t="s">
        <v>162</v>
      </c>
      <c r="FK6" s="2" t="s">
        <v>163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164</v>
      </c>
      <c r="FV6" s="2" t="s">
        <v>137</v>
      </c>
      <c r="FW6" s="2" t="s">
        <v>133</v>
      </c>
      <c r="FX6" s="2" t="s">
        <v>133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165</v>
      </c>
      <c r="GI6" s="2" t="s">
        <v>137</v>
      </c>
      <c r="GJ6" s="2" t="s">
        <v>133</v>
      </c>
      <c r="GK6" s="2" t="s">
        <v>133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148</v>
      </c>
      <c r="GV6" s="2" t="s">
        <v>137</v>
      </c>
      <c r="GW6" s="2" t="s">
        <v>166</v>
      </c>
      <c r="GX6" s="2" t="s">
        <v>167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164</v>
      </c>
      <c r="HI6" s="2" t="s">
        <v>137</v>
      </c>
      <c r="HJ6" s="2" t="s">
        <v>133</v>
      </c>
      <c r="HK6" s="2" t="s">
        <v>133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148</v>
      </c>
      <c r="HV6" s="2" t="s">
        <v>137</v>
      </c>
      <c r="HW6" s="2" t="s">
        <v>149</v>
      </c>
      <c r="HX6" s="2" t="s">
        <v>168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164</v>
      </c>
      <c r="II6" s="2" t="s">
        <v>137</v>
      </c>
      <c r="IJ6" s="2" t="s">
        <v>133</v>
      </c>
      <c r="IK6" s="2" t="s">
        <v>133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148</v>
      </c>
      <c r="IV6" s="2" t="s">
        <v>156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148</v>
      </c>
      <c r="JI6" s="2" t="s">
        <v>137</v>
      </c>
      <c r="JJ6" s="2" t="s">
        <v>169</v>
      </c>
      <c r="JK6" s="2" t="s">
        <v>170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165</v>
      </c>
      <c r="JV6" s="2" t="s">
        <v>137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171</v>
      </c>
      <c r="KI6" s="2" t="s">
        <v>137</v>
      </c>
      <c r="KJ6" s="2" t="s">
        <v>133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164</v>
      </c>
      <c r="KV6" s="2" t="s">
        <v>137</v>
      </c>
      <c r="KW6" s="2" t="s">
        <v>133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148</v>
      </c>
      <c r="LI6" s="2" t="s">
        <v>137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171</v>
      </c>
      <c r="LV6" s="2" t="s">
        <v>137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174</v>
      </c>
      <c r="MB6" s="4"/>
      <c r="MC6" s="8"/>
      <c r="MD6" s="4"/>
      <c r="ME6" s="8"/>
      <c r="MF6" s="7"/>
      <c r="MG6" s="7"/>
      <c r="MH6" s="2" t="s">
        <v>171</v>
      </c>
      <c r="MI6" s="2" t="s">
        <v>137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164</v>
      </c>
      <c r="MV6" s="2" t="s">
        <v>137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63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>
        <v>60</v>
      </c>
    </row>
    <row r="7">
      <c r="A7" s="2" t="s">
        <v>175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133</v>
      </c>
      <c r="H7" s="2" t="s">
        <v>133</v>
      </c>
      <c r="I7" s="2" t="s">
        <v>176</v>
      </c>
      <c r="J7" s="2" t="s">
        <v>177</v>
      </c>
      <c r="K7" s="2" t="s">
        <v>136</v>
      </c>
      <c r="L7" s="3">
        <v>210</v>
      </c>
      <c r="M7" s="3">
        <v>220.5</v>
      </c>
      <c r="N7" s="3">
        <v>600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178</v>
      </c>
      <c r="V7" s="2" t="s">
        <v>142</v>
      </c>
      <c r="W7" s="2" t="s">
        <v>143</v>
      </c>
      <c r="X7" s="2" t="s">
        <v>144</v>
      </c>
      <c r="Y7" s="2" t="s">
        <v>179</v>
      </c>
      <c r="Z7" s="4">
        <v>64</v>
      </c>
      <c r="AA7" s="4">
        <f>=ROUNDDOWN(11.0344827586207,0)</f>
      </c>
      <c r="AB7" s="5">
        <v>5.8</v>
      </c>
      <c r="AC7" s="2" t="s">
        <v>146</v>
      </c>
      <c r="AD7" s="4">
        <v>110</v>
      </c>
      <c r="AE7" s="4">
        <v>110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4</v>
      </c>
      <c r="AQ7" s="8">
        <v>785.12</v>
      </c>
      <c r="AR7" s="4">
        <v>3</v>
      </c>
      <c r="AS7" s="8">
        <v>615.93</v>
      </c>
      <c r="AT7" s="7">
        <v>0.3333</v>
      </c>
      <c r="AU7" s="7">
        <v>0.2747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0.7921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5</v>
      </c>
      <c r="BK7" s="8">
        <v>1506.11</v>
      </c>
      <c r="BL7" s="2" t="s">
        <v>180</v>
      </c>
      <c r="BM7" s="7">
        <v>0.8</v>
      </c>
      <c r="BN7" s="7">
        <v>0.5213</v>
      </c>
      <c r="BO7" s="4">
        <v>3</v>
      </c>
      <c r="BP7" s="8">
        <v>579.81</v>
      </c>
      <c r="BQ7" s="4"/>
      <c r="BR7" s="8"/>
      <c r="BS7" s="7"/>
      <c r="BT7" s="7"/>
      <c r="BU7" s="2" t="s">
        <v>148</v>
      </c>
      <c r="BV7" s="2" t="s">
        <v>137</v>
      </c>
      <c r="BW7" s="2" t="s">
        <v>149</v>
      </c>
      <c r="BX7" s="2" t="s">
        <v>153</v>
      </c>
      <c r="BY7" s="2" t="s">
        <v>151</v>
      </c>
      <c r="BZ7" s="2" t="s">
        <v>151</v>
      </c>
      <c r="CA7" s="2" t="s">
        <v>133</v>
      </c>
      <c r="CB7" s="4">
        <v>1</v>
      </c>
      <c r="CC7" s="8">
        <v>205.31</v>
      </c>
      <c r="CD7" s="4">
        <v>3</v>
      </c>
      <c r="CE7" s="8">
        <v>615.93</v>
      </c>
      <c r="CF7" s="7">
        <v>-0.6667</v>
      </c>
      <c r="CG7" s="7">
        <v>-0.6667</v>
      </c>
      <c r="CH7" s="2" t="s">
        <v>148</v>
      </c>
      <c r="CI7" s="2" t="s">
        <v>137</v>
      </c>
      <c r="CJ7" s="2" t="s">
        <v>149</v>
      </c>
      <c r="CK7" s="2" t="s">
        <v>181</v>
      </c>
      <c r="CL7" s="2" t="s">
        <v>151</v>
      </c>
      <c r="CM7" s="2" t="s">
        <v>151</v>
      </c>
      <c r="CN7" s="2" t="s">
        <v>133</v>
      </c>
      <c r="CO7" s="4"/>
      <c r="CP7" s="8"/>
      <c r="CQ7" s="4"/>
      <c r="CR7" s="8"/>
      <c r="CS7" s="7"/>
      <c r="CT7" s="7"/>
      <c r="CU7" s="2" t="s">
        <v>148</v>
      </c>
      <c r="CV7" s="2" t="s">
        <v>137</v>
      </c>
      <c r="CW7" s="2" t="s">
        <v>149</v>
      </c>
      <c r="CX7" s="2" t="s">
        <v>153</v>
      </c>
      <c r="CY7" s="2" t="s">
        <v>151</v>
      </c>
      <c r="CZ7" s="2" t="s">
        <v>151</v>
      </c>
      <c r="DA7" s="2" t="s">
        <v>133</v>
      </c>
      <c r="DB7" s="4"/>
      <c r="DC7" s="8"/>
      <c r="DD7" s="4"/>
      <c r="DE7" s="8"/>
      <c r="DF7" s="7"/>
      <c r="DG7" s="7"/>
      <c r="DH7" s="2" t="s">
        <v>148</v>
      </c>
      <c r="DI7" s="2" t="s">
        <v>137</v>
      </c>
      <c r="DJ7" s="2" t="s">
        <v>154</v>
      </c>
      <c r="DK7" s="2" t="s">
        <v>182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148</v>
      </c>
      <c r="DV7" s="2" t="s">
        <v>156</v>
      </c>
      <c r="DW7" s="2" t="s">
        <v>157</v>
      </c>
      <c r="DX7" s="2" t="s">
        <v>133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148</v>
      </c>
      <c r="EI7" s="2" t="s">
        <v>137</v>
      </c>
      <c r="EJ7" s="2" t="s">
        <v>133</v>
      </c>
      <c r="EK7" s="2" t="s">
        <v>158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159</v>
      </c>
      <c r="EV7" s="2" t="s">
        <v>156</v>
      </c>
      <c r="EW7" s="2" t="s">
        <v>160</v>
      </c>
      <c r="EX7" s="2" t="s">
        <v>183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148</v>
      </c>
      <c r="FI7" s="2" t="s">
        <v>137</v>
      </c>
      <c r="FJ7" s="2" t="s">
        <v>149</v>
      </c>
      <c r="FK7" s="2" t="s">
        <v>184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164</v>
      </c>
      <c r="FV7" s="2" t="s">
        <v>137</v>
      </c>
      <c r="FW7" s="2" t="s">
        <v>133</v>
      </c>
      <c r="FX7" s="2" t="s">
        <v>133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164</v>
      </c>
      <c r="GI7" s="2" t="s">
        <v>137</v>
      </c>
      <c r="GJ7" s="2" t="s">
        <v>133</v>
      </c>
      <c r="GK7" s="2" t="s">
        <v>133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148</v>
      </c>
      <c r="GV7" s="2" t="s">
        <v>137</v>
      </c>
      <c r="GW7" s="2" t="s">
        <v>185</v>
      </c>
      <c r="GX7" s="2" t="s">
        <v>186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164</v>
      </c>
      <c r="HI7" s="2" t="s">
        <v>137</v>
      </c>
      <c r="HJ7" s="2" t="s">
        <v>133</v>
      </c>
      <c r="HK7" s="2" t="s">
        <v>133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148</v>
      </c>
      <c r="HV7" s="2" t="s">
        <v>137</v>
      </c>
      <c r="HW7" s="2" t="s">
        <v>149</v>
      </c>
      <c r="HX7" s="2" t="s">
        <v>187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164</v>
      </c>
      <c r="II7" s="2" t="s">
        <v>137</v>
      </c>
      <c r="IJ7" s="2" t="s">
        <v>133</v>
      </c>
      <c r="IK7" s="2" t="s">
        <v>133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188</v>
      </c>
      <c r="IV7" s="2" t="s">
        <v>137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148</v>
      </c>
      <c r="JI7" s="2" t="s">
        <v>137</v>
      </c>
      <c r="JJ7" s="2" t="s">
        <v>169</v>
      </c>
      <c r="JK7" s="2" t="s">
        <v>189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165</v>
      </c>
      <c r="JV7" s="2" t="s">
        <v>137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171</v>
      </c>
      <c r="KI7" s="2" t="s">
        <v>137</v>
      </c>
      <c r="KJ7" s="2" t="s">
        <v>133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164</v>
      </c>
      <c r="KV7" s="2" t="s">
        <v>137</v>
      </c>
      <c r="KW7" s="2" t="s">
        <v>133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148</v>
      </c>
      <c r="LI7" s="2" t="s">
        <v>137</v>
      </c>
      <c r="LJ7" s="2" t="s">
        <v>172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171</v>
      </c>
      <c r="LV7" s="2" t="s">
        <v>137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174</v>
      </c>
      <c r="MB7" s="4"/>
      <c r="MC7" s="8"/>
      <c r="MD7" s="4"/>
      <c r="ME7" s="8"/>
      <c r="MF7" s="7"/>
      <c r="MG7" s="7"/>
      <c r="MH7" s="2" t="s">
        <v>171</v>
      </c>
      <c r="MI7" s="2" t="s">
        <v>137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164</v>
      </c>
      <c r="MV7" s="2" t="s">
        <v>137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>
        <v>64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>
        <v>110</v>
      </c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135</v>
      </c>
      <c r="K8" s="2" t="s">
        <v>195</v>
      </c>
      <c r="L8" s="3">
        <v>73.15</v>
      </c>
      <c r="M8" s="3">
        <v>76.81</v>
      </c>
      <c r="N8" s="3">
        <v>209</v>
      </c>
      <c r="O8" s="2" t="s">
        <v>137</v>
      </c>
      <c r="P8" s="2" t="s">
        <v>196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145</v>
      </c>
      <c r="Z8" s="4">
        <v>211</v>
      </c>
      <c r="AA8" s="4">
        <f>=ROUNDDOWN(105.5,0)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/>
      <c r="AQ8" s="8"/>
      <c r="AR8" s="4">
        <v>2</v>
      </c>
      <c r="AS8" s="8">
        <v>147.16</v>
      </c>
      <c r="AT8" s="7">
        <v>-1</v>
      </c>
      <c r="AU8" s="7">
        <v>-1</v>
      </c>
      <c r="AV8" s="4">
        <v>3</v>
      </c>
      <c r="AW8" s="8">
        <v>278.29</v>
      </c>
      <c r="AX8" s="4">
        <v>7</v>
      </c>
      <c r="AY8" s="8">
        <v>605.25</v>
      </c>
      <c r="AZ8" s="7">
        <v>-0.5714</v>
      </c>
      <c r="BA8" s="7">
        <v>-0.5402</v>
      </c>
      <c r="BB8" s="7"/>
      <c r="BC8" s="4">
        <v>5</v>
      </c>
      <c r="BD8" s="8">
        <v>459.86</v>
      </c>
      <c r="BE8" s="4">
        <v>35</v>
      </c>
      <c r="BF8" s="8">
        <v>2925.06</v>
      </c>
      <c r="BG8" s="7">
        <v>-0.8571</v>
      </c>
      <c r="BH8" s="7">
        <v>-0.8428</v>
      </c>
      <c r="BI8" s="7">
        <v>0.6052</v>
      </c>
      <c r="BJ8" s="4"/>
      <c r="BK8" s="8"/>
      <c r="BL8" s="2" t="s">
        <v>202</v>
      </c>
      <c r="BM8" s="7"/>
      <c r="BN8" s="7"/>
      <c r="BO8" s="4"/>
      <c r="BP8" s="8"/>
      <c r="BQ8" s="4">
        <v>1</v>
      </c>
      <c r="BR8" s="8">
        <v>70.35</v>
      </c>
      <c r="BS8" s="7">
        <v>-1</v>
      </c>
      <c r="BT8" s="7">
        <v>-1</v>
      </c>
      <c r="BU8" s="2" t="s">
        <v>148</v>
      </c>
      <c r="BV8" s="2" t="s">
        <v>137</v>
      </c>
      <c r="BW8" s="2" t="s">
        <v>203</v>
      </c>
      <c r="BX8" s="2" t="s">
        <v>204</v>
      </c>
      <c r="BY8" s="2" t="s">
        <v>151</v>
      </c>
      <c r="BZ8" s="2" t="s">
        <v>151</v>
      </c>
      <c r="CA8" s="2" t="s">
        <v>133</v>
      </c>
      <c r="CB8" s="4"/>
      <c r="CC8" s="8"/>
      <c r="CD8" s="4"/>
      <c r="CE8" s="8"/>
      <c r="CF8" s="7"/>
      <c r="CG8" s="7"/>
      <c r="CH8" s="2" t="s">
        <v>148</v>
      </c>
      <c r="CI8" s="2" t="s">
        <v>137</v>
      </c>
      <c r="CJ8" s="2" t="s">
        <v>203</v>
      </c>
      <c r="CK8" s="2" t="s">
        <v>205</v>
      </c>
      <c r="CL8" s="2" t="s">
        <v>151</v>
      </c>
      <c r="CM8" s="2" t="s">
        <v>151</v>
      </c>
      <c r="CN8" s="2" t="s">
        <v>133</v>
      </c>
      <c r="CO8" s="4"/>
      <c r="CP8" s="8"/>
      <c r="CQ8" s="4">
        <v>1</v>
      </c>
      <c r="CR8" s="8">
        <v>76.81</v>
      </c>
      <c r="CS8" s="7">
        <v>-1</v>
      </c>
      <c r="CT8" s="7">
        <v>-1</v>
      </c>
      <c r="CU8" s="2" t="s">
        <v>148</v>
      </c>
      <c r="CV8" s="2" t="s">
        <v>137</v>
      </c>
      <c r="CW8" s="2" t="s">
        <v>149</v>
      </c>
      <c r="CX8" s="2" t="s">
        <v>206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148</v>
      </c>
      <c r="DI8" s="2" t="s">
        <v>137</v>
      </c>
      <c r="DJ8" s="2" t="s">
        <v>207</v>
      </c>
      <c r="DK8" s="2" t="s">
        <v>208</v>
      </c>
      <c r="DL8" s="2" t="s">
        <v>151</v>
      </c>
      <c r="DM8" s="2" t="s">
        <v>151</v>
      </c>
      <c r="DN8" s="2" t="s">
        <v>133</v>
      </c>
      <c r="DO8" s="4"/>
      <c r="DP8" s="8"/>
      <c r="DQ8" s="4"/>
      <c r="DR8" s="8"/>
      <c r="DS8" s="7"/>
      <c r="DT8" s="7"/>
      <c r="DU8" s="2" t="s">
        <v>188</v>
      </c>
      <c r="DV8" s="2" t="s">
        <v>137</v>
      </c>
      <c r="DW8" s="2" t="s">
        <v>133</v>
      </c>
      <c r="DX8" s="2" t="s">
        <v>133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209</v>
      </c>
      <c r="EI8" s="2" t="s">
        <v>156</v>
      </c>
      <c r="EJ8" s="2" t="s">
        <v>133</v>
      </c>
      <c r="EK8" s="2" t="s">
        <v>210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148</v>
      </c>
      <c r="EV8" s="2" t="s">
        <v>137</v>
      </c>
      <c r="EW8" s="2" t="s">
        <v>160</v>
      </c>
      <c r="EX8" s="2" t="s">
        <v>211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148</v>
      </c>
      <c r="FI8" s="2" t="s">
        <v>137</v>
      </c>
      <c r="FJ8" s="2" t="s">
        <v>212</v>
      </c>
      <c r="FK8" s="2" t="s">
        <v>213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164</v>
      </c>
      <c r="FV8" s="2" t="s">
        <v>137</v>
      </c>
      <c r="FW8" s="2" t="s">
        <v>133</v>
      </c>
      <c r="FX8" s="2" t="s">
        <v>133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148</v>
      </c>
      <c r="GI8" s="2" t="s">
        <v>137</v>
      </c>
      <c r="GJ8" s="2" t="s">
        <v>214</v>
      </c>
      <c r="GK8" s="2" t="s">
        <v>215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148</v>
      </c>
      <c r="GV8" s="2" t="s">
        <v>137</v>
      </c>
      <c r="GW8" s="2" t="s">
        <v>185</v>
      </c>
      <c r="GX8" s="2" t="s">
        <v>216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164</v>
      </c>
      <c r="HI8" s="2" t="s">
        <v>137</v>
      </c>
      <c r="HJ8" s="2" t="s">
        <v>133</v>
      </c>
      <c r="HK8" s="2" t="s">
        <v>133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148</v>
      </c>
      <c r="HV8" s="2" t="s">
        <v>137</v>
      </c>
      <c r="HW8" s="2" t="s">
        <v>217</v>
      </c>
      <c r="HX8" s="2" t="s">
        <v>218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164</v>
      </c>
      <c r="II8" s="2" t="s">
        <v>137</v>
      </c>
      <c r="IJ8" s="2" t="s">
        <v>133</v>
      </c>
      <c r="IK8" s="2" t="s">
        <v>133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148</v>
      </c>
      <c r="IV8" s="2" t="s">
        <v>156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148</v>
      </c>
      <c r="JI8" s="2" t="s">
        <v>137</v>
      </c>
      <c r="JJ8" s="2" t="s">
        <v>219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188</v>
      </c>
      <c r="JV8" s="2" t="s">
        <v>137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171</v>
      </c>
      <c r="KI8" s="2" t="s">
        <v>137</v>
      </c>
      <c r="KJ8" s="2" t="s">
        <v>133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148</v>
      </c>
      <c r="KV8" s="2" t="s">
        <v>137</v>
      </c>
      <c r="KW8" s="2" t="s">
        <v>220</v>
      </c>
      <c r="KX8" s="2" t="s">
        <v>133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164</v>
      </c>
      <c r="LI8" s="2" t="s">
        <v>137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171</v>
      </c>
      <c r="LV8" s="2" t="s">
        <v>137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174</v>
      </c>
      <c r="MB8" s="4"/>
      <c r="MC8" s="8"/>
      <c r="MD8" s="4"/>
      <c r="ME8" s="8"/>
      <c r="MF8" s="7"/>
      <c r="MG8" s="7"/>
      <c r="MH8" s="2" t="s">
        <v>188</v>
      </c>
      <c r="MI8" s="2" t="s">
        <v>137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174</v>
      </c>
      <c r="MO8" s="4"/>
      <c r="MP8" s="8"/>
      <c r="MQ8" s="4"/>
      <c r="MR8" s="8"/>
      <c r="MS8" s="7"/>
      <c r="MT8" s="7"/>
      <c r="MU8" s="2" t="s">
        <v>165</v>
      </c>
      <c r="MV8" s="2" t="s">
        <v>137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211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221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177</v>
      </c>
      <c r="K9" s="2" t="s">
        <v>195</v>
      </c>
      <c r="L9" s="3">
        <v>90.65</v>
      </c>
      <c r="M9" s="3">
        <v>95.18</v>
      </c>
      <c r="N9" s="3">
        <v>259</v>
      </c>
      <c r="O9" s="2" t="s">
        <v>137</v>
      </c>
      <c r="P9" s="2" t="s">
        <v>196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145</v>
      </c>
      <c r="Z9" s="4">
        <v>128</v>
      </c>
      <c r="AA9" s="4">
        <f>=ROUNDDOWN(23.2727272727273,0)</f>
      </c>
      <c r="AB9" s="5">
        <v>5.5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3</v>
      </c>
      <c r="AQ9" s="8">
        <v>278.29</v>
      </c>
      <c r="AR9" s="4">
        <v>5</v>
      </c>
      <c r="AS9" s="8">
        <v>458.09</v>
      </c>
      <c r="AT9" s="7">
        <v>-0.4</v>
      </c>
      <c r="AU9" s="7">
        <v>-0.3925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3</v>
      </c>
      <c r="BK9" s="8">
        <v>278.29</v>
      </c>
      <c r="BL9" s="2" t="s">
        <v>222</v>
      </c>
      <c r="BM9" s="7">
        <v>1</v>
      </c>
      <c r="BN9" s="7">
        <v>1</v>
      </c>
      <c r="BO9" s="4">
        <v>1</v>
      </c>
      <c r="BP9" s="8">
        <v>87.93</v>
      </c>
      <c r="BQ9" s="4">
        <v>1</v>
      </c>
      <c r="BR9" s="8">
        <v>79.14</v>
      </c>
      <c r="BS9" s="7"/>
      <c r="BT9" s="7">
        <v>0.1111</v>
      </c>
      <c r="BU9" s="2" t="s">
        <v>148</v>
      </c>
      <c r="BV9" s="2" t="s">
        <v>137</v>
      </c>
      <c r="BW9" s="2" t="s">
        <v>203</v>
      </c>
      <c r="BX9" s="2" t="s">
        <v>223</v>
      </c>
      <c r="BY9" s="2" t="s">
        <v>151</v>
      </c>
      <c r="BZ9" s="2" t="s">
        <v>151</v>
      </c>
      <c r="CA9" s="2" t="s">
        <v>133</v>
      </c>
      <c r="CB9" s="4"/>
      <c r="CC9" s="8"/>
      <c r="CD9" s="4">
        <v>1</v>
      </c>
      <c r="CE9" s="8">
        <v>93.41</v>
      </c>
      <c r="CF9" s="7">
        <v>-1</v>
      </c>
      <c r="CG9" s="7">
        <v>-1</v>
      </c>
      <c r="CH9" s="2" t="s">
        <v>148</v>
      </c>
      <c r="CI9" s="2" t="s">
        <v>137</v>
      </c>
      <c r="CJ9" s="2" t="s">
        <v>203</v>
      </c>
      <c r="CK9" s="2" t="s">
        <v>224</v>
      </c>
      <c r="CL9" s="2" t="s">
        <v>151</v>
      </c>
      <c r="CM9" s="2" t="s">
        <v>151</v>
      </c>
      <c r="CN9" s="2" t="s">
        <v>133</v>
      </c>
      <c r="CO9" s="4">
        <v>2</v>
      </c>
      <c r="CP9" s="8">
        <v>190.36</v>
      </c>
      <c r="CQ9" s="4">
        <v>3</v>
      </c>
      <c r="CR9" s="8">
        <v>285.54</v>
      </c>
      <c r="CS9" s="7">
        <v>-0.3333</v>
      </c>
      <c r="CT9" s="7">
        <v>-0.3333</v>
      </c>
      <c r="CU9" s="2" t="s">
        <v>148</v>
      </c>
      <c r="CV9" s="2" t="s">
        <v>137</v>
      </c>
      <c r="CW9" s="2" t="s">
        <v>149</v>
      </c>
      <c r="CX9" s="2" t="s">
        <v>225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148</v>
      </c>
      <c r="DI9" s="2" t="s">
        <v>137</v>
      </c>
      <c r="DJ9" s="2" t="s">
        <v>207</v>
      </c>
      <c r="DK9" s="2" t="s">
        <v>226</v>
      </c>
      <c r="DL9" s="2" t="s">
        <v>151</v>
      </c>
      <c r="DM9" s="2" t="s">
        <v>151</v>
      </c>
      <c r="DN9" s="2" t="s">
        <v>133</v>
      </c>
      <c r="DO9" s="4"/>
      <c r="DP9" s="8"/>
      <c r="DQ9" s="4"/>
      <c r="DR9" s="8"/>
      <c r="DS9" s="7"/>
      <c r="DT9" s="7"/>
      <c r="DU9" s="2" t="s">
        <v>188</v>
      </c>
      <c r="DV9" s="2" t="s">
        <v>137</v>
      </c>
      <c r="DW9" s="2" t="s">
        <v>133</v>
      </c>
      <c r="DX9" s="2" t="s">
        <v>133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209</v>
      </c>
      <c r="EI9" s="2" t="s">
        <v>156</v>
      </c>
      <c r="EJ9" s="2" t="s">
        <v>133</v>
      </c>
      <c r="EK9" s="2" t="s">
        <v>210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148</v>
      </c>
      <c r="EV9" s="2" t="s">
        <v>137</v>
      </c>
      <c r="EW9" s="2" t="s">
        <v>160</v>
      </c>
      <c r="EX9" s="2" t="s">
        <v>227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148</v>
      </c>
      <c r="FI9" s="2" t="s">
        <v>137</v>
      </c>
      <c r="FJ9" s="2" t="s">
        <v>212</v>
      </c>
      <c r="FK9" s="2" t="s">
        <v>228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164</v>
      </c>
      <c r="FV9" s="2" t="s">
        <v>137</v>
      </c>
      <c r="FW9" s="2" t="s">
        <v>133</v>
      </c>
      <c r="FX9" s="2" t="s">
        <v>133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148</v>
      </c>
      <c r="GI9" s="2" t="s">
        <v>137</v>
      </c>
      <c r="GJ9" s="2" t="s">
        <v>214</v>
      </c>
      <c r="GK9" s="2" t="s">
        <v>229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148</v>
      </c>
      <c r="GV9" s="2" t="s">
        <v>137</v>
      </c>
      <c r="GW9" s="2" t="s">
        <v>185</v>
      </c>
      <c r="GX9" s="2" t="s">
        <v>230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164</v>
      </c>
      <c r="HI9" s="2" t="s">
        <v>137</v>
      </c>
      <c r="HJ9" s="2" t="s">
        <v>133</v>
      </c>
      <c r="HK9" s="2" t="s">
        <v>133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148</v>
      </c>
      <c r="HV9" s="2" t="s">
        <v>137</v>
      </c>
      <c r="HW9" s="2" t="s">
        <v>217</v>
      </c>
      <c r="HX9" s="2" t="s">
        <v>231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164</v>
      </c>
      <c r="II9" s="2" t="s">
        <v>137</v>
      </c>
      <c r="IJ9" s="2" t="s">
        <v>133</v>
      </c>
      <c r="IK9" s="2" t="s">
        <v>133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188</v>
      </c>
      <c r="IV9" s="2" t="s">
        <v>137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148</v>
      </c>
      <c r="JI9" s="2" t="s">
        <v>137</v>
      </c>
      <c r="JJ9" s="2" t="s">
        <v>219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188</v>
      </c>
      <c r="JV9" s="2" t="s">
        <v>137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171</v>
      </c>
      <c r="KI9" s="2" t="s">
        <v>137</v>
      </c>
      <c r="KJ9" s="2" t="s">
        <v>133</v>
      </c>
      <c r="KK9" s="2" t="s">
        <v>133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148</v>
      </c>
      <c r="KV9" s="2" t="s">
        <v>137</v>
      </c>
      <c r="KW9" s="2" t="s">
        <v>220</v>
      </c>
      <c r="KX9" s="2" t="s">
        <v>232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164</v>
      </c>
      <c r="LI9" s="2" t="s">
        <v>137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171</v>
      </c>
      <c r="LV9" s="2" t="s">
        <v>137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174</v>
      </c>
      <c r="MB9" s="4"/>
      <c r="MC9" s="8"/>
      <c r="MD9" s="4"/>
      <c r="ME9" s="8"/>
      <c r="MF9" s="7"/>
      <c r="MG9" s="7"/>
      <c r="MH9" s="2" t="s">
        <v>188</v>
      </c>
      <c r="MI9" s="2" t="s">
        <v>137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165</v>
      </c>
      <c r="MV9" s="2" t="s">
        <v>137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>
        <v>128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233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133</v>
      </c>
      <c r="I10" s="2" t="s">
        <v>194</v>
      </c>
      <c r="J10" s="2" t="s">
        <v>135</v>
      </c>
      <c r="K10" s="2" t="s">
        <v>234</v>
      </c>
      <c r="L10" s="3">
        <v>73.15</v>
      </c>
      <c r="M10" s="3">
        <v>76.81</v>
      </c>
      <c r="N10" s="3">
        <v>209</v>
      </c>
      <c r="O10" s="2" t="s">
        <v>137</v>
      </c>
      <c r="P10" s="2" t="s">
        <v>196</v>
      </c>
      <c r="Q10" s="2" t="s">
        <v>139</v>
      </c>
      <c r="R10" s="2" t="s">
        <v>133</v>
      </c>
      <c r="S10" s="2" t="s">
        <v>235</v>
      </c>
      <c r="T10" s="2" t="s">
        <v>133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236</v>
      </c>
      <c r="Z10" s="4">
        <v>163</v>
      </c>
      <c r="AA10" s="4">
        <f>=ROUNDDOWN(81.5,0)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1</v>
      </c>
      <c r="AQ10" s="8">
        <v>76.81</v>
      </c>
      <c r="AR10" s="4">
        <v>12</v>
      </c>
      <c r="AS10" s="8">
        <v>921.72</v>
      </c>
      <c r="AT10" s="7">
        <v>-0.9167</v>
      </c>
      <c r="AU10" s="7">
        <v>-0.9167</v>
      </c>
      <c r="AV10" s="4">
        <v>2</v>
      </c>
      <c r="AW10" s="8">
        <v>181.57</v>
      </c>
      <c r="AX10" s="4">
        <v>24</v>
      </c>
      <c r="AY10" s="8">
        <v>2063.88</v>
      </c>
      <c r="AZ10" s="7">
        <v>-0.9167</v>
      </c>
      <c r="BA10" s="7">
        <v>-0.912</v>
      </c>
      <c r="BB10" s="7">
        <v>0.423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0.3948</v>
      </c>
      <c r="BJ10" s="4">
        <v>1</v>
      </c>
      <c r="BK10" s="8">
        <v>76.81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137</v>
      </c>
      <c r="BW10" s="2" t="s">
        <v>149</v>
      </c>
      <c r="BX10" s="2" t="s">
        <v>237</v>
      </c>
      <c r="BY10" s="2" t="s">
        <v>151</v>
      </c>
      <c r="BZ10" s="2" t="s">
        <v>151</v>
      </c>
      <c r="CA10" s="2" t="s">
        <v>133</v>
      </c>
      <c r="CB10" s="4"/>
      <c r="CC10" s="8"/>
      <c r="CD10" s="4"/>
      <c r="CE10" s="8"/>
      <c r="CF10" s="7"/>
      <c r="CG10" s="7"/>
      <c r="CH10" s="2" t="s">
        <v>148</v>
      </c>
      <c r="CI10" s="2" t="s">
        <v>137</v>
      </c>
      <c r="CJ10" s="2" t="s">
        <v>238</v>
      </c>
      <c r="CK10" s="2" t="s">
        <v>239</v>
      </c>
      <c r="CL10" s="2" t="s">
        <v>151</v>
      </c>
      <c r="CM10" s="2" t="s">
        <v>151</v>
      </c>
      <c r="CN10" s="2" t="s">
        <v>133</v>
      </c>
      <c r="CO10" s="4">
        <v>1</v>
      </c>
      <c r="CP10" s="8">
        <v>76.81</v>
      </c>
      <c r="CQ10" s="4">
        <v>12</v>
      </c>
      <c r="CR10" s="8">
        <v>921.72</v>
      </c>
      <c r="CS10" s="7">
        <v>-0.9167</v>
      </c>
      <c r="CT10" s="7">
        <v>-0.9167</v>
      </c>
      <c r="CU10" s="2" t="s">
        <v>148</v>
      </c>
      <c r="CV10" s="2" t="s">
        <v>137</v>
      </c>
      <c r="CW10" s="2" t="s">
        <v>149</v>
      </c>
      <c r="CX10" s="2" t="s">
        <v>240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148</v>
      </c>
      <c r="DI10" s="2" t="s">
        <v>137</v>
      </c>
      <c r="DJ10" s="2" t="s">
        <v>154</v>
      </c>
      <c r="DK10" s="2" t="s">
        <v>241</v>
      </c>
      <c r="DL10" s="2" t="s">
        <v>151</v>
      </c>
      <c r="DM10" s="2" t="s">
        <v>151</v>
      </c>
      <c r="DN10" s="2" t="s">
        <v>133</v>
      </c>
      <c r="DO10" s="4"/>
      <c r="DP10" s="8"/>
      <c r="DQ10" s="4"/>
      <c r="DR10" s="8"/>
      <c r="DS10" s="7"/>
      <c r="DT10" s="7"/>
      <c r="DU10" s="2" t="s">
        <v>148</v>
      </c>
      <c r="DV10" s="2" t="s">
        <v>137</v>
      </c>
      <c r="DW10" s="2" t="s">
        <v>242</v>
      </c>
      <c r="DX10" s="2" t="s">
        <v>243</v>
      </c>
      <c r="DY10" s="2" t="s">
        <v>151</v>
      </c>
      <c r="DZ10" s="2" t="s">
        <v>151</v>
      </c>
      <c r="EA10" s="2" t="s">
        <v>133</v>
      </c>
      <c r="EB10" s="4"/>
      <c r="EC10" s="8"/>
      <c r="ED10" s="4"/>
      <c r="EE10" s="8"/>
      <c r="EF10" s="7"/>
      <c r="EG10" s="7"/>
      <c r="EH10" s="2" t="s">
        <v>209</v>
      </c>
      <c r="EI10" s="2" t="s">
        <v>156</v>
      </c>
      <c r="EJ10" s="2" t="s">
        <v>133</v>
      </c>
      <c r="EK10" s="2" t="s">
        <v>244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148</v>
      </c>
      <c r="EV10" s="2" t="s">
        <v>137</v>
      </c>
      <c r="EW10" s="2" t="s">
        <v>160</v>
      </c>
      <c r="EX10" s="2" t="s">
        <v>245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148</v>
      </c>
      <c r="FI10" s="2" t="s">
        <v>137</v>
      </c>
      <c r="FJ10" s="2" t="s">
        <v>212</v>
      </c>
      <c r="FK10" s="2" t="s">
        <v>246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164</v>
      </c>
      <c r="FV10" s="2" t="s">
        <v>137</v>
      </c>
      <c r="FW10" s="2" t="s">
        <v>133</v>
      </c>
      <c r="FX10" s="2" t="s">
        <v>133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148</v>
      </c>
      <c r="GI10" s="2" t="s">
        <v>137</v>
      </c>
      <c r="GJ10" s="2" t="s">
        <v>214</v>
      </c>
      <c r="GK10" s="2" t="s">
        <v>247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148</v>
      </c>
      <c r="GV10" s="2" t="s">
        <v>137</v>
      </c>
      <c r="GW10" s="2" t="s">
        <v>248</v>
      </c>
      <c r="GX10" s="2" t="s">
        <v>249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164</v>
      </c>
      <c r="HI10" s="2" t="s">
        <v>137</v>
      </c>
      <c r="HJ10" s="2" t="s">
        <v>133</v>
      </c>
      <c r="HK10" s="2" t="s">
        <v>133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148</v>
      </c>
      <c r="HV10" s="2" t="s">
        <v>137</v>
      </c>
      <c r="HW10" s="2" t="s">
        <v>250</v>
      </c>
      <c r="HX10" s="2" t="s">
        <v>251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171</v>
      </c>
      <c r="II10" s="2" t="s">
        <v>137</v>
      </c>
      <c r="IJ10" s="2" t="s">
        <v>133</v>
      </c>
      <c r="IK10" s="2" t="s">
        <v>133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148</v>
      </c>
      <c r="IV10" s="2" t="s">
        <v>156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148</v>
      </c>
      <c r="JI10" s="2" t="s">
        <v>137</v>
      </c>
      <c r="JJ10" s="2" t="s">
        <v>169</v>
      </c>
      <c r="JK10" s="2" t="s">
        <v>252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188</v>
      </c>
      <c r="JV10" s="2" t="s">
        <v>137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171</v>
      </c>
      <c r="KI10" s="2" t="s">
        <v>137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148</v>
      </c>
      <c r="KV10" s="2" t="s">
        <v>137</v>
      </c>
      <c r="KW10" s="2" t="s">
        <v>220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164</v>
      </c>
      <c r="LI10" s="2" t="s">
        <v>137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171</v>
      </c>
      <c r="LV10" s="2" t="s">
        <v>137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174</v>
      </c>
      <c r="MB10" s="4"/>
      <c r="MC10" s="8"/>
      <c r="MD10" s="4"/>
      <c r="ME10" s="8"/>
      <c r="MF10" s="7"/>
      <c r="MG10" s="7"/>
      <c r="MH10" s="2" t="s">
        <v>171</v>
      </c>
      <c r="MI10" s="2" t="s">
        <v>137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174</v>
      </c>
      <c r="MO10" s="4"/>
      <c r="MP10" s="8"/>
      <c r="MQ10" s="4"/>
      <c r="MR10" s="8"/>
      <c r="MS10" s="7"/>
      <c r="MT10" s="7"/>
      <c r="MU10" s="2" t="s">
        <v>165</v>
      </c>
      <c r="MV10" s="2" t="s">
        <v>137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>
        <v>163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253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133</v>
      </c>
      <c r="I11" s="2" t="s">
        <v>194</v>
      </c>
      <c r="J11" s="2" t="s">
        <v>177</v>
      </c>
      <c r="K11" s="2" t="s">
        <v>234</v>
      </c>
      <c r="L11" s="3">
        <v>90.65</v>
      </c>
      <c r="M11" s="3">
        <v>95.18</v>
      </c>
      <c r="N11" s="3">
        <v>259</v>
      </c>
      <c r="O11" s="2" t="s">
        <v>137</v>
      </c>
      <c r="P11" s="2" t="s">
        <v>196</v>
      </c>
      <c r="Q11" s="2" t="s">
        <v>139</v>
      </c>
      <c r="R11" s="2" t="s">
        <v>133</v>
      </c>
      <c r="S11" s="2" t="s">
        <v>235</v>
      </c>
      <c r="T11" s="2" t="s">
        <v>133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145</v>
      </c>
      <c r="Z11" s="4">
        <v>10</v>
      </c>
      <c r="AA11" s="4">
        <f>=ROUNDDOWN(1.63934426229508,0)</f>
      </c>
      <c r="AB11" s="5">
        <v>6.1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1</v>
      </c>
      <c r="AQ11" s="8">
        <v>104.76</v>
      </c>
      <c r="AR11" s="4">
        <v>12</v>
      </c>
      <c r="AS11" s="8">
        <v>1142.16</v>
      </c>
      <c r="AT11" s="7">
        <v>-0.9167</v>
      </c>
      <c r="AU11" s="7">
        <v>-0.9083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0.577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</v>
      </c>
      <c r="BK11" s="8">
        <v>104.76</v>
      </c>
      <c r="BL11" s="2" t="s">
        <v>254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148</v>
      </c>
      <c r="BV11" s="2" t="s">
        <v>137</v>
      </c>
      <c r="BW11" s="2" t="s">
        <v>149</v>
      </c>
      <c r="BX11" s="2" t="s">
        <v>255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148</v>
      </c>
      <c r="CI11" s="2" t="s">
        <v>137</v>
      </c>
      <c r="CJ11" s="2" t="s">
        <v>238</v>
      </c>
      <c r="CK11" s="2" t="s">
        <v>256</v>
      </c>
      <c r="CL11" s="2" t="s">
        <v>151</v>
      </c>
      <c r="CM11" s="2" t="s">
        <v>151</v>
      </c>
      <c r="CN11" s="2" t="s">
        <v>133</v>
      </c>
      <c r="CO11" s="4"/>
      <c r="CP11" s="8"/>
      <c r="CQ11" s="4">
        <v>12</v>
      </c>
      <c r="CR11" s="8">
        <v>1142.16</v>
      </c>
      <c r="CS11" s="7">
        <v>-1</v>
      </c>
      <c r="CT11" s="7">
        <v>-1</v>
      </c>
      <c r="CU11" s="2" t="s">
        <v>148</v>
      </c>
      <c r="CV11" s="2" t="s">
        <v>137</v>
      </c>
      <c r="CW11" s="2" t="s">
        <v>149</v>
      </c>
      <c r="CX11" s="2" t="s">
        <v>240</v>
      </c>
      <c r="CY11" s="2" t="s">
        <v>151</v>
      </c>
      <c r="CZ11" s="2" t="s">
        <v>151</v>
      </c>
      <c r="DA11" s="2" t="s">
        <v>133</v>
      </c>
      <c r="DB11" s="4"/>
      <c r="DC11" s="8"/>
      <c r="DD11" s="4"/>
      <c r="DE11" s="8"/>
      <c r="DF11" s="7"/>
      <c r="DG11" s="7"/>
      <c r="DH11" s="2" t="s">
        <v>148</v>
      </c>
      <c r="DI11" s="2" t="s">
        <v>137</v>
      </c>
      <c r="DJ11" s="2" t="s">
        <v>154</v>
      </c>
      <c r="DK11" s="2" t="s">
        <v>257</v>
      </c>
      <c r="DL11" s="2" t="s">
        <v>151</v>
      </c>
      <c r="DM11" s="2" t="s">
        <v>151</v>
      </c>
      <c r="DN11" s="2" t="s">
        <v>133</v>
      </c>
      <c r="DO11" s="4">
        <v>1</v>
      </c>
      <c r="DP11" s="8">
        <v>104.76</v>
      </c>
      <c r="DQ11" s="4"/>
      <c r="DR11" s="8"/>
      <c r="DS11" s="7"/>
      <c r="DT11" s="7"/>
      <c r="DU11" s="2" t="s">
        <v>148</v>
      </c>
      <c r="DV11" s="2" t="s">
        <v>137</v>
      </c>
      <c r="DW11" s="2" t="s">
        <v>242</v>
      </c>
      <c r="DX11" s="2" t="s">
        <v>258</v>
      </c>
      <c r="DY11" s="2" t="s">
        <v>151</v>
      </c>
      <c r="DZ11" s="2" t="s">
        <v>151</v>
      </c>
      <c r="EA11" s="2" t="s">
        <v>133</v>
      </c>
      <c r="EB11" s="4"/>
      <c r="EC11" s="8"/>
      <c r="ED11" s="4"/>
      <c r="EE11" s="8"/>
      <c r="EF11" s="7"/>
      <c r="EG11" s="7"/>
      <c r="EH11" s="2" t="s">
        <v>209</v>
      </c>
      <c r="EI11" s="2" t="s">
        <v>156</v>
      </c>
      <c r="EJ11" s="2" t="s">
        <v>133</v>
      </c>
      <c r="EK11" s="2" t="s">
        <v>154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148</v>
      </c>
      <c r="EV11" s="2" t="s">
        <v>137</v>
      </c>
      <c r="EW11" s="2" t="s">
        <v>160</v>
      </c>
      <c r="EX11" s="2" t="s">
        <v>259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148</v>
      </c>
      <c r="FI11" s="2" t="s">
        <v>137</v>
      </c>
      <c r="FJ11" s="2" t="s">
        <v>212</v>
      </c>
      <c r="FK11" s="2" t="s">
        <v>260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164</v>
      </c>
      <c r="FV11" s="2" t="s">
        <v>137</v>
      </c>
      <c r="FW11" s="2" t="s">
        <v>133</v>
      </c>
      <c r="FX11" s="2" t="s">
        <v>133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148</v>
      </c>
      <c r="GI11" s="2" t="s">
        <v>137</v>
      </c>
      <c r="GJ11" s="2" t="s">
        <v>214</v>
      </c>
      <c r="GK11" s="2" t="s">
        <v>261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148</v>
      </c>
      <c r="GV11" s="2" t="s">
        <v>137</v>
      </c>
      <c r="GW11" s="2" t="s">
        <v>185</v>
      </c>
      <c r="GX11" s="2" t="s">
        <v>262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164</v>
      </c>
      <c r="HI11" s="2" t="s">
        <v>137</v>
      </c>
      <c r="HJ11" s="2" t="s">
        <v>133</v>
      </c>
      <c r="HK11" s="2" t="s">
        <v>133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148</v>
      </c>
      <c r="HV11" s="2" t="s">
        <v>137</v>
      </c>
      <c r="HW11" s="2" t="s">
        <v>250</v>
      </c>
      <c r="HX11" s="2" t="s">
        <v>263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171</v>
      </c>
      <c r="II11" s="2" t="s">
        <v>137</v>
      </c>
      <c r="IJ11" s="2" t="s">
        <v>133</v>
      </c>
      <c r="IK11" s="2" t="s">
        <v>133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188</v>
      </c>
      <c r="IV11" s="2" t="s">
        <v>137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148</v>
      </c>
      <c r="JI11" s="2" t="s">
        <v>137</v>
      </c>
      <c r="JJ11" s="2" t="s">
        <v>169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188</v>
      </c>
      <c r="JV11" s="2" t="s">
        <v>137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171</v>
      </c>
      <c r="KI11" s="2" t="s">
        <v>137</v>
      </c>
      <c r="KJ11" s="2" t="s">
        <v>133</v>
      </c>
      <c r="KK11" s="2" t="s">
        <v>133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148</v>
      </c>
      <c r="KV11" s="2" t="s">
        <v>137</v>
      </c>
      <c r="KW11" s="2" t="s">
        <v>220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164</v>
      </c>
      <c r="LI11" s="2" t="s">
        <v>137</v>
      </c>
      <c r="LJ11" s="2" t="s">
        <v>133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171</v>
      </c>
      <c r="LV11" s="2" t="s">
        <v>137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174</v>
      </c>
      <c r="MB11" s="4"/>
      <c r="MC11" s="8"/>
      <c r="MD11" s="4"/>
      <c r="ME11" s="8"/>
      <c r="MF11" s="7"/>
      <c r="MG11" s="7"/>
      <c r="MH11" s="2" t="s">
        <v>171</v>
      </c>
      <c r="MI11" s="2" t="s">
        <v>137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174</v>
      </c>
      <c r="MO11" s="4"/>
      <c r="MP11" s="8"/>
      <c r="MQ11" s="4"/>
      <c r="MR11" s="8"/>
      <c r="MS11" s="7"/>
      <c r="MT11" s="7"/>
      <c r="MU11" s="2" t="s">
        <v>165</v>
      </c>
      <c r="MV11" s="2" t="s">
        <v>137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>
        <v>10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264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133</v>
      </c>
      <c r="I12" s="2" t="s">
        <v>194</v>
      </c>
      <c r="J12" s="2" t="s">
        <v>135</v>
      </c>
      <c r="K12" s="2" t="s">
        <v>265</v>
      </c>
      <c r="L12" s="3">
        <v>73.15</v>
      </c>
      <c r="M12" s="3">
        <v>76.81</v>
      </c>
      <c r="N12" s="3">
        <v>209</v>
      </c>
      <c r="O12" s="2" t="s">
        <v>266</v>
      </c>
      <c r="P12" s="2" t="s">
        <v>267</v>
      </c>
      <c r="Q12" s="2" t="s">
        <v>139</v>
      </c>
      <c r="R12" s="2" t="s">
        <v>133</v>
      </c>
      <c r="S12" s="2" t="s">
        <v>268</v>
      </c>
      <c r="T12" s="2" t="s">
        <v>133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269</v>
      </c>
      <c r="Z12" s="4"/>
      <c r="AA12" s="4">
        <f>=ROUNDDOWN({0},0)</f>
      </c>
      <c r="AB12" s="5"/>
      <c r="AC12" s="2" t="s">
        <v>133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2</v>
      </c>
      <c r="AS12" s="8">
        <v>91.46</v>
      </c>
      <c r="AT12" s="7">
        <v>-1</v>
      </c>
      <c r="AU12" s="7">
        <v>-1</v>
      </c>
      <c r="AV12" s="4"/>
      <c r="AW12" s="8"/>
      <c r="AX12" s="4">
        <v>2</v>
      </c>
      <c r="AY12" s="8">
        <v>91.46</v>
      </c>
      <c r="AZ12" s="7">
        <v>-1</v>
      </c>
      <c r="BA12" s="7">
        <v>-1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91.46</v>
      </c>
      <c r="BS12" s="7">
        <v>-1</v>
      </c>
      <c r="BT12" s="7">
        <v>-1</v>
      </c>
      <c r="BU12" s="2" t="s">
        <v>148</v>
      </c>
      <c r="BV12" s="2" t="s">
        <v>156</v>
      </c>
      <c r="BW12" s="2" t="s">
        <v>149</v>
      </c>
      <c r="BX12" s="2" t="s">
        <v>270</v>
      </c>
      <c r="BY12" s="2" t="s">
        <v>174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148</v>
      </c>
      <c r="CI12" s="2" t="s">
        <v>156</v>
      </c>
      <c r="CJ12" s="2" t="s">
        <v>238</v>
      </c>
      <c r="CK12" s="2" t="s">
        <v>271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148</v>
      </c>
      <c r="CV12" s="2" t="s">
        <v>156</v>
      </c>
      <c r="CW12" s="2" t="s">
        <v>149</v>
      </c>
      <c r="CX12" s="2" t="s">
        <v>272</v>
      </c>
      <c r="CY12" s="2" t="s">
        <v>151</v>
      </c>
      <c r="CZ12" s="2" t="s">
        <v>151</v>
      </c>
      <c r="DA12" s="2" t="s">
        <v>133</v>
      </c>
      <c r="DB12" s="4"/>
      <c r="DC12" s="8"/>
      <c r="DD12" s="4"/>
      <c r="DE12" s="8"/>
      <c r="DF12" s="7"/>
      <c r="DG12" s="7"/>
      <c r="DH12" s="2" t="s">
        <v>148</v>
      </c>
      <c r="DI12" s="2" t="s">
        <v>156</v>
      </c>
      <c r="DJ12" s="2" t="s">
        <v>154</v>
      </c>
      <c r="DK12" s="2" t="s">
        <v>273</v>
      </c>
      <c r="DL12" s="2" t="s">
        <v>151</v>
      </c>
      <c r="DM12" s="2" t="s">
        <v>151</v>
      </c>
      <c r="DN12" s="2" t="s">
        <v>133</v>
      </c>
      <c r="DO12" s="4"/>
      <c r="DP12" s="8"/>
      <c r="DQ12" s="4"/>
      <c r="DR12" s="8"/>
      <c r="DS12" s="7"/>
      <c r="DT12" s="7"/>
      <c r="DU12" s="2" t="s">
        <v>164</v>
      </c>
      <c r="DV12" s="2" t="s">
        <v>156</v>
      </c>
      <c r="DW12" s="2" t="s">
        <v>242</v>
      </c>
      <c r="DX12" s="2" t="s">
        <v>133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209</v>
      </c>
      <c r="EI12" s="2" t="s">
        <v>156</v>
      </c>
      <c r="EJ12" s="2" t="s">
        <v>133</v>
      </c>
      <c r="EK12" s="2" t="s">
        <v>274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148</v>
      </c>
      <c r="EV12" s="2" t="s">
        <v>156</v>
      </c>
      <c r="EW12" s="2" t="s">
        <v>160</v>
      </c>
      <c r="EX12" s="2" t="s">
        <v>275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148</v>
      </c>
      <c r="FI12" s="2" t="s">
        <v>156</v>
      </c>
      <c r="FJ12" s="2" t="s">
        <v>212</v>
      </c>
      <c r="FK12" s="2" t="s">
        <v>276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164</v>
      </c>
      <c r="FV12" s="2" t="s">
        <v>156</v>
      </c>
      <c r="FW12" s="2" t="s">
        <v>133</v>
      </c>
      <c r="FX12" s="2" t="s">
        <v>133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164</v>
      </c>
      <c r="GI12" s="2" t="s">
        <v>156</v>
      </c>
      <c r="GJ12" s="2" t="s">
        <v>133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148</v>
      </c>
      <c r="GV12" s="2" t="s">
        <v>156</v>
      </c>
      <c r="GW12" s="2" t="s">
        <v>185</v>
      </c>
      <c r="GX12" s="2" t="s">
        <v>277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164</v>
      </c>
      <c r="HI12" s="2" t="s">
        <v>156</v>
      </c>
      <c r="HJ12" s="2" t="s">
        <v>133</v>
      </c>
      <c r="HK12" s="2" t="s">
        <v>133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148</v>
      </c>
      <c r="HV12" s="2" t="s">
        <v>156</v>
      </c>
      <c r="HW12" s="2" t="s">
        <v>250</v>
      </c>
      <c r="HX12" s="2" t="s">
        <v>276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171</v>
      </c>
      <c r="II12" s="2" t="s">
        <v>156</v>
      </c>
      <c r="IJ12" s="2" t="s">
        <v>133</v>
      </c>
      <c r="IK12" s="2" t="s">
        <v>133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188</v>
      </c>
      <c r="IV12" s="2" t="s">
        <v>156</v>
      </c>
      <c r="IW12" s="2" t="s">
        <v>133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148</v>
      </c>
      <c r="JI12" s="2" t="s">
        <v>156</v>
      </c>
      <c r="JJ12" s="2" t="s">
        <v>169</v>
      </c>
      <c r="JK12" s="2" t="s">
        <v>278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165</v>
      </c>
      <c r="JV12" s="2" t="s">
        <v>156</v>
      </c>
      <c r="JW12" s="2" t="s">
        <v>133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171</v>
      </c>
      <c r="KI12" s="2" t="s">
        <v>156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148</v>
      </c>
      <c r="KV12" s="2" t="s">
        <v>156</v>
      </c>
      <c r="KW12" s="2" t="s">
        <v>220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164</v>
      </c>
      <c r="LI12" s="2" t="s">
        <v>156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171</v>
      </c>
      <c r="LV12" s="2" t="s">
        <v>156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133</v>
      </c>
      <c r="MB12" s="4"/>
      <c r="MC12" s="8"/>
      <c r="MD12" s="4"/>
      <c r="ME12" s="8"/>
      <c r="MF12" s="7"/>
      <c r="MG12" s="7"/>
      <c r="MH12" s="2" t="s">
        <v>171</v>
      </c>
      <c r="MI12" s="2" t="s">
        <v>156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164</v>
      </c>
      <c r="MV12" s="2" t="s">
        <v>156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279</v>
      </c>
      <c r="B13" s="2" t="s">
        <v>128</v>
      </c>
      <c r="C13" s="2" t="s">
        <v>129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133</v>
      </c>
      <c r="I13" s="2" t="s">
        <v>194</v>
      </c>
      <c r="J13" s="2" t="s">
        <v>135</v>
      </c>
      <c r="K13" s="2" t="s">
        <v>280</v>
      </c>
      <c r="L13" s="3">
        <v>73.15</v>
      </c>
      <c r="M13" s="3">
        <v>76.81</v>
      </c>
      <c r="N13" s="3">
        <v>209</v>
      </c>
      <c r="O13" s="2" t="s">
        <v>281</v>
      </c>
      <c r="P13" s="2" t="s">
        <v>267</v>
      </c>
      <c r="Q13" s="2" t="s">
        <v>139</v>
      </c>
      <c r="R13" s="2" t="s">
        <v>133</v>
      </c>
      <c r="S13" s="2" t="s">
        <v>282</v>
      </c>
      <c r="T13" s="2" t="s">
        <v>133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145</v>
      </c>
      <c r="Z13" s="4">
        <v>63</v>
      </c>
      <c r="AA13" s="4">
        <f>=ROUNDDOWN(31.5,0)</f>
      </c>
      <c r="AB13" s="5">
        <v>2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/>
      <c r="AQ13" s="8"/>
      <c r="AR13" s="4">
        <v>1</v>
      </c>
      <c r="AS13" s="8">
        <v>71.06</v>
      </c>
      <c r="AT13" s="7">
        <v>-1</v>
      </c>
      <c r="AU13" s="7">
        <v>-1</v>
      </c>
      <c r="AV13" s="4" t="s">
        <v>133</v>
      </c>
      <c r="AW13" s="8" t="s">
        <v>133</v>
      </c>
      <c r="AX13" s="4">
        <v>2</v>
      </c>
      <c r="AY13" s="8">
        <v>164.47</v>
      </c>
      <c r="AZ13" s="7" t="s">
        <v>133</v>
      </c>
      <c r="BA13" s="7" t="s">
        <v>133</v>
      </c>
      <c r="BB13" s="7"/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/>
      <c r="BK13" s="8"/>
      <c r="BL13" s="2" t="s">
        <v>22</v>
      </c>
      <c r="BM13" s="7"/>
      <c r="BN13" s="7"/>
      <c r="BO13" s="4"/>
      <c r="BP13" s="8"/>
      <c r="BQ13" s="4"/>
      <c r="BR13" s="8"/>
      <c r="BS13" s="7"/>
      <c r="BT13" s="7"/>
      <c r="BU13" s="2" t="s">
        <v>148</v>
      </c>
      <c r="BV13" s="2" t="s">
        <v>137</v>
      </c>
      <c r="BW13" s="2" t="s">
        <v>149</v>
      </c>
      <c r="BX13" s="2" t="s">
        <v>283</v>
      </c>
      <c r="BY13" s="2" t="s">
        <v>151</v>
      </c>
      <c r="BZ13" s="2" t="s">
        <v>151</v>
      </c>
      <c r="CA13" s="2" t="s">
        <v>133</v>
      </c>
      <c r="CB13" s="4"/>
      <c r="CC13" s="8"/>
      <c r="CD13" s="4"/>
      <c r="CE13" s="8"/>
      <c r="CF13" s="7"/>
      <c r="CG13" s="7"/>
      <c r="CH13" s="2" t="s">
        <v>148</v>
      </c>
      <c r="CI13" s="2" t="s">
        <v>137</v>
      </c>
      <c r="CJ13" s="2" t="s">
        <v>149</v>
      </c>
      <c r="CK13" s="2" t="s">
        <v>284</v>
      </c>
      <c r="CL13" s="2" t="s">
        <v>151</v>
      </c>
      <c r="CM13" s="2" t="s">
        <v>151</v>
      </c>
      <c r="CN13" s="2" t="s">
        <v>133</v>
      </c>
      <c r="CO13" s="4"/>
      <c r="CP13" s="8"/>
      <c r="CQ13" s="4"/>
      <c r="CR13" s="8"/>
      <c r="CS13" s="7"/>
      <c r="CT13" s="7"/>
      <c r="CU13" s="2" t="s">
        <v>148</v>
      </c>
      <c r="CV13" s="2" t="s">
        <v>137</v>
      </c>
      <c r="CW13" s="2" t="s">
        <v>149</v>
      </c>
      <c r="CX13" s="2" t="s">
        <v>285</v>
      </c>
      <c r="CY13" s="2" t="s">
        <v>151</v>
      </c>
      <c r="CZ13" s="2" t="s">
        <v>151</v>
      </c>
      <c r="DA13" s="2" t="s">
        <v>133</v>
      </c>
      <c r="DB13" s="4"/>
      <c r="DC13" s="8"/>
      <c r="DD13" s="4"/>
      <c r="DE13" s="8"/>
      <c r="DF13" s="7"/>
      <c r="DG13" s="7"/>
      <c r="DH13" s="2" t="s">
        <v>148</v>
      </c>
      <c r="DI13" s="2" t="s">
        <v>137</v>
      </c>
      <c r="DJ13" s="2" t="s">
        <v>154</v>
      </c>
      <c r="DK13" s="2" t="s">
        <v>286</v>
      </c>
      <c r="DL13" s="2" t="s">
        <v>151</v>
      </c>
      <c r="DM13" s="2" t="s">
        <v>151</v>
      </c>
      <c r="DN13" s="2" t="s">
        <v>133</v>
      </c>
      <c r="DO13" s="4"/>
      <c r="DP13" s="8"/>
      <c r="DQ13" s="4"/>
      <c r="DR13" s="8"/>
      <c r="DS13" s="7"/>
      <c r="DT13" s="7"/>
      <c r="DU13" s="2" t="s">
        <v>148</v>
      </c>
      <c r="DV13" s="2" t="s">
        <v>137</v>
      </c>
      <c r="DW13" s="2" t="s">
        <v>242</v>
      </c>
      <c r="DX13" s="2" t="s">
        <v>287</v>
      </c>
      <c r="DY13" s="2" t="s">
        <v>151</v>
      </c>
      <c r="DZ13" s="2" t="s">
        <v>151</v>
      </c>
      <c r="EA13" s="2" t="s">
        <v>133</v>
      </c>
      <c r="EB13" s="4"/>
      <c r="EC13" s="8"/>
      <c r="ED13" s="4"/>
      <c r="EE13" s="8"/>
      <c r="EF13" s="7"/>
      <c r="EG13" s="7"/>
      <c r="EH13" s="2" t="s">
        <v>209</v>
      </c>
      <c r="EI13" s="2" t="s">
        <v>156</v>
      </c>
      <c r="EJ13" s="2" t="s">
        <v>133</v>
      </c>
      <c r="EK13" s="2" t="s">
        <v>288</v>
      </c>
      <c r="EL13" s="2" t="s">
        <v>151</v>
      </c>
      <c r="EM13" s="2" t="s">
        <v>151</v>
      </c>
      <c r="EN13" s="2" t="s">
        <v>133</v>
      </c>
      <c r="EO13" s="4"/>
      <c r="EP13" s="8"/>
      <c r="EQ13" s="4">
        <v>1</v>
      </c>
      <c r="ER13" s="8">
        <v>71.06</v>
      </c>
      <c r="ES13" s="7">
        <v>-1</v>
      </c>
      <c r="ET13" s="7">
        <v>-1</v>
      </c>
      <c r="EU13" s="2" t="s">
        <v>148</v>
      </c>
      <c r="EV13" s="2" t="s">
        <v>137</v>
      </c>
      <c r="EW13" s="2" t="s">
        <v>160</v>
      </c>
      <c r="EX13" s="2" t="s">
        <v>289</v>
      </c>
      <c r="EY13" s="2" t="s">
        <v>151</v>
      </c>
      <c r="EZ13" s="2" t="s">
        <v>151</v>
      </c>
      <c r="FA13" s="2" t="s">
        <v>133</v>
      </c>
      <c r="FB13" s="4"/>
      <c r="FC13" s="8"/>
      <c r="FD13" s="4"/>
      <c r="FE13" s="8"/>
      <c r="FF13" s="7"/>
      <c r="FG13" s="7"/>
      <c r="FH13" s="2" t="s">
        <v>148</v>
      </c>
      <c r="FI13" s="2" t="s">
        <v>137</v>
      </c>
      <c r="FJ13" s="2" t="s">
        <v>162</v>
      </c>
      <c r="FK13" s="2" t="s">
        <v>290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164</v>
      </c>
      <c r="FV13" s="2" t="s">
        <v>137</v>
      </c>
      <c r="FW13" s="2" t="s">
        <v>133</v>
      </c>
      <c r="FX13" s="2" t="s">
        <v>133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148</v>
      </c>
      <c r="GI13" s="2" t="s">
        <v>137</v>
      </c>
      <c r="GJ13" s="2" t="s">
        <v>214</v>
      </c>
      <c r="GK13" s="2" t="s">
        <v>286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148</v>
      </c>
      <c r="GV13" s="2" t="s">
        <v>137</v>
      </c>
      <c r="GW13" s="2" t="s">
        <v>185</v>
      </c>
      <c r="GX13" s="2" t="s">
        <v>291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164</v>
      </c>
      <c r="HI13" s="2" t="s">
        <v>137</v>
      </c>
      <c r="HJ13" s="2" t="s">
        <v>133</v>
      </c>
      <c r="HK13" s="2" t="s">
        <v>133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148</v>
      </c>
      <c r="HV13" s="2" t="s">
        <v>137</v>
      </c>
      <c r="HW13" s="2" t="s">
        <v>149</v>
      </c>
      <c r="HX13" s="2" t="s">
        <v>292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171</v>
      </c>
      <c r="II13" s="2" t="s">
        <v>137</v>
      </c>
      <c r="IJ13" s="2" t="s">
        <v>133</v>
      </c>
      <c r="IK13" s="2" t="s">
        <v>133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188</v>
      </c>
      <c r="IV13" s="2" t="s">
        <v>137</v>
      </c>
      <c r="IW13" s="2" t="s">
        <v>133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148</v>
      </c>
      <c r="JI13" s="2" t="s">
        <v>137</v>
      </c>
      <c r="JJ13" s="2" t="s">
        <v>169</v>
      </c>
      <c r="JK13" s="2" t="s">
        <v>293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188</v>
      </c>
      <c r="JV13" s="2" t="s">
        <v>137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171</v>
      </c>
      <c r="KI13" s="2" t="s">
        <v>137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171</v>
      </c>
      <c r="KV13" s="2" t="s">
        <v>137</v>
      </c>
      <c r="KW13" s="2" t="s">
        <v>133</v>
      </c>
      <c r="KX13" s="2" t="s">
        <v>133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164</v>
      </c>
      <c r="LI13" s="2" t="s">
        <v>137</v>
      </c>
      <c r="LJ13" s="2" t="s">
        <v>133</v>
      </c>
      <c r="LK13" s="2" t="s">
        <v>133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171</v>
      </c>
      <c r="LV13" s="2" t="s">
        <v>137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174</v>
      </c>
      <c r="MB13" s="4"/>
      <c r="MC13" s="8"/>
      <c r="MD13" s="4"/>
      <c r="ME13" s="8"/>
      <c r="MF13" s="7"/>
      <c r="MG13" s="7"/>
      <c r="MH13" s="2" t="s">
        <v>171</v>
      </c>
      <c r="MI13" s="2" t="s">
        <v>137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164</v>
      </c>
      <c r="MV13" s="2" t="s">
        <v>137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>
        <v>63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294</v>
      </c>
      <c r="B14" s="2" t="s">
        <v>128</v>
      </c>
      <c r="C14" s="2" t="s">
        <v>129</v>
      </c>
      <c r="D14" s="2" t="s">
        <v>191</v>
      </c>
      <c r="E14" s="2" t="s">
        <v>192</v>
      </c>
      <c r="F14" s="2" t="s">
        <v>193</v>
      </c>
      <c r="G14" s="2" t="s">
        <v>193</v>
      </c>
      <c r="H14" s="2" t="s">
        <v>133</v>
      </c>
      <c r="I14" s="2" t="s">
        <v>194</v>
      </c>
      <c r="J14" s="2" t="s">
        <v>177</v>
      </c>
      <c r="K14" s="2" t="s">
        <v>280</v>
      </c>
      <c r="L14" s="3">
        <v>90.65</v>
      </c>
      <c r="M14" s="3">
        <v>95.18</v>
      </c>
      <c r="N14" s="3">
        <v>259</v>
      </c>
      <c r="O14" s="2" t="s">
        <v>281</v>
      </c>
      <c r="P14" s="2" t="s">
        <v>267</v>
      </c>
      <c r="Q14" s="2" t="s">
        <v>139</v>
      </c>
      <c r="R14" s="2" t="s">
        <v>133</v>
      </c>
      <c r="S14" s="2" t="s">
        <v>282</v>
      </c>
      <c r="T14" s="2" t="s">
        <v>133</v>
      </c>
      <c r="U14" s="2" t="s">
        <v>198</v>
      </c>
      <c r="V14" s="2" t="s">
        <v>199</v>
      </c>
      <c r="W14" s="2" t="s">
        <v>200</v>
      </c>
      <c r="X14" s="2" t="s">
        <v>201</v>
      </c>
      <c r="Y14" s="2" t="s">
        <v>145</v>
      </c>
      <c r="Z14" s="4">
        <v>35</v>
      </c>
      <c r="AA14" s="4">
        <f>=ROUNDDOWN(17.5,0)</f>
      </c>
      <c r="AB14" s="5">
        <v>2</v>
      </c>
      <c r="AC14" s="2" t="s">
        <v>133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1</v>
      </c>
      <c r="AS14" s="8">
        <v>93.41</v>
      </c>
      <c r="AT14" s="7">
        <v>-1</v>
      </c>
      <c r="AU14" s="7">
        <v>-1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137</v>
      </c>
      <c r="BW14" s="2" t="s">
        <v>149</v>
      </c>
      <c r="BX14" s="2" t="s">
        <v>295</v>
      </c>
      <c r="BY14" s="2" t="s">
        <v>151</v>
      </c>
      <c r="BZ14" s="2" t="s">
        <v>151</v>
      </c>
      <c r="CA14" s="2" t="s">
        <v>133</v>
      </c>
      <c r="CB14" s="4"/>
      <c r="CC14" s="8"/>
      <c r="CD14" s="4">
        <v>1</v>
      </c>
      <c r="CE14" s="8">
        <v>93.41</v>
      </c>
      <c r="CF14" s="7">
        <v>-1</v>
      </c>
      <c r="CG14" s="7">
        <v>-1</v>
      </c>
      <c r="CH14" s="2" t="s">
        <v>148</v>
      </c>
      <c r="CI14" s="2" t="s">
        <v>137</v>
      </c>
      <c r="CJ14" s="2" t="s">
        <v>149</v>
      </c>
      <c r="CK14" s="2" t="s">
        <v>296</v>
      </c>
      <c r="CL14" s="2" t="s">
        <v>151</v>
      </c>
      <c r="CM14" s="2" t="s">
        <v>151</v>
      </c>
      <c r="CN14" s="2" t="s">
        <v>133</v>
      </c>
      <c r="CO14" s="4"/>
      <c r="CP14" s="8"/>
      <c r="CQ14" s="4"/>
      <c r="CR14" s="8"/>
      <c r="CS14" s="7"/>
      <c r="CT14" s="7"/>
      <c r="CU14" s="2" t="s">
        <v>148</v>
      </c>
      <c r="CV14" s="2" t="s">
        <v>137</v>
      </c>
      <c r="CW14" s="2" t="s">
        <v>149</v>
      </c>
      <c r="CX14" s="2" t="s">
        <v>153</v>
      </c>
      <c r="CY14" s="2" t="s">
        <v>151</v>
      </c>
      <c r="CZ14" s="2" t="s">
        <v>151</v>
      </c>
      <c r="DA14" s="2" t="s">
        <v>133</v>
      </c>
      <c r="DB14" s="4"/>
      <c r="DC14" s="8"/>
      <c r="DD14" s="4"/>
      <c r="DE14" s="8"/>
      <c r="DF14" s="7"/>
      <c r="DG14" s="7"/>
      <c r="DH14" s="2" t="s">
        <v>148</v>
      </c>
      <c r="DI14" s="2" t="s">
        <v>137</v>
      </c>
      <c r="DJ14" s="2" t="s">
        <v>154</v>
      </c>
      <c r="DK14" s="2" t="s">
        <v>182</v>
      </c>
      <c r="DL14" s="2" t="s">
        <v>151</v>
      </c>
      <c r="DM14" s="2" t="s">
        <v>151</v>
      </c>
      <c r="DN14" s="2" t="s">
        <v>133</v>
      </c>
      <c r="DO14" s="4"/>
      <c r="DP14" s="8"/>
      <c r="DQ14" s="4"/>
      <c r="DR14" s="8"/>
      <c r="DS14" s="7"/>
      <c r="DT14" s="7"/>
      <c r="DU14" s="2" t="s">
        <v>148</v>
      </c>
      <c r="DV14" s="2" t="s">
        <v>137</v>
      </c>
      <c r="DW14" s="2" t="s">
        <v>242</v>
      </c>
      <c r="DX14" s="2" t="s">
        <v>297</v>
      </c>
      <c r="DY14" s="2" t="s">
        <v>151</v>
      </c>
      <c r="DZ14" s="2" t="s">
        <v>151</v>
      </c>
      <c r="EA14" s="2" t="s">
        <v>133</v>
      </c>
      <c r="EB14" s="4"/>
      <c r="EC14" s="8"/>
      <c r="ED14" s="4"/>
      <c r="EE14" s="8"/>
      <c r="EF14" s="7"/>
      <c r="EG14" s="7"/>
      <c r="EH14" s="2" t="s">
        <v>209</v>
      </c>
      <c r="EI14" s="2" t="s">
        <v>156</v>
      </c>
      <c r="EJ14" s="2" t="s">
        <v>133</v>
      </c>
      <c r="EK14" s="2" t="s">
        <v>298</v>
      </c>
      <c r="EL14" s="2" t="s">
        <v>151</v>
      </c>
      <c r="EM14" s="2" t="s">
        <v>151</v>
      </c>
      <c r="EN14" s="2" t="s">
        <v>133</v>
      </c>
      <c r="EO14" s="4"/>
      <c r="EP14" s="8"/>
      <c r="EQ14" s="4"/>
      <c r="ER14" s="8"/>
      <c r="ES14" s="7"/>
      <c r="ET14" s="7"/>
      <c r="EU14" s="2" t="s">
        <v>148</v>
      </c>
      <c r="EV14" s="2" t="s">
        <v>137</v>
      </c>
      <c r="EW14" s="2" t="s">
        <v>160</v>
      </c>
      <c r="EX14" s="2" t="s">
        <v>211</v>
      </c>
      <c r="EY14" s="2" t="s">
        <v>151</v>
      </c>
      <c r="EZ14" s="2" t="s">
        <v>151</v>
      </c>
      <c r="FA14" s="2" t="s">
        <v>133</v>
      </c>
      <c r="FB14" s="4"/>
      <c r="FC14" s="8"/>
      <c r="FD14" s="4"/>
      <c r="FE14" s="8"/>
      <c r="FF14" s="7"/>
      <c r="FG14" s="7"/>
      <c r="FH14" s="2" t="s">
        <v>148</v>
      </c>
      <c r="FI14" s="2" t="s">
        <v>137</v>
      </c>
      <c r="FJ14" s="2" t="s">
        <v>162</v>
      </c>
      <c r="FK14" s="2" t="s">
        <v>299</v>
      </c>
      <c r="FL14" s="2" t="s">
        <v>151</v>
      </c>
      <c r="FM14" s="2" t="s">
        <v>151</v>
      </c>
      <c r="FN14" s="2" t="s">
        <v>133</v>
      </c>
      <c r="FO14" s="4"/>
      <c r="FP14" s="8"/>
      <c r="FQ14" s="4"/>
      <c r="FR14" s="8"/>
      <c r="FS14" s="7"/>
      <c r="FT14" s="7"/>
      <c r="FU14" s="2" t="s">
        <v>164</v>
      </c>
      <c r="FV14" s="2" t="s">
        <v>137</v>
      </c>
      <c r="FW14" s="2" t="s">
        <v>133</v>
      </c>
      <c r="FX14" s="2" t="s">
        <v>133</v>
      </c>
      <c r="FY14" s="2" t="s">
        <v>151</v>
      </c>
      <c r="FZ14" s="2" t="s">
        <v>151</v>
      </c>
      <c r="GA14" s="2" t="s">
        <v>133</v>
      </c>
      <c r="GB14" s="4"/>
      <c r="GC14" s="8"/>
      <c r="GD14" s="4"/>
      <c r="GE14" s="8"/>
      <c r="GF14" s="7"/>
      <c r="GG14" s="7"/>
      <c r="GH14" s="2" t="s">
        <v>148</v>
      </c>
      <c r="GI14" s="2" t="s">
        <v>137</v>
      </c>
      <c r="GJ14" s="2" t="s">
        <v>214</v>
      </c>
      <c r="GK14" s="2" t="s">
        <v>300</v>
      </c>
      <c r="GL14" s="2" t="s">
        <v>151</v>
      </c>
      <c r="GM14" s="2" t="s">
        <v>151</v>
      </c>
      <c r="GN14" s="2" t="s">
        <v>133</v>
      </c>
      <c r="GO14" s="4"/>
      <c r="GP14" s="8"/>
      <c r="GQ14" s="4"/>
      <c r="GR14" s="8"/>
      <c r="GS14" s="7"/>
      <c r="GT14" s="7"/>
      <c r="GU14" s="2" t="s">
        <v>148</v>
      </c>
      <c r="GV14" s="2" t="s">
        <v>137</v>
      </c>
      <c r="GW14" s="2" t="s">
        <v>301</v>
      </c>
      <c r="GX14" s="2" t="s">
        <v>302</v>
      </c>
      <c r="GY14" s="2" t="s">
        <v>151</v>
      </c>
      <c r="GZ14" s="2" t="s">
        <v>151</v>
      </c>
      <c r="HA14" s="2" t="s">
        <v>133</v>
      </c>
      <c r="HB14" s="4"/>
      <c r="HC14" s="8"/>
      <c r="HD14" s="4"/>
      <c r="HE14" s="8"/>
      <c r="HF14" s="7"/>
      <c r="HG14" s="7"/>
      <c r="HH14" s="2" t="s">
        <v>164</v>
      </c>
      <c r="HI14" s="2" t="s">
        <v>137</v>
      </c>
      <c r="HJ14" s="2" t="s">
        <v>133</v>
      </c>
      <c r="HK14" s="2" t="s">
        <v>133</v>
      </c>
      <c r="HL14" s="2" t="s">
        <v>151</v>
      </c>
      <c r="HM14" s="2" t="s">
        <v>151</v>
      </c>
      <c r="HN14" s="2" t="s">
        <v>133</v>
      </c>
      <c r="HO14" s="4"/>
      <c r="HP14" s="8"/>
      <c r="HQ14" s="4"/>
      <c r="HR14" s="8"/>
      <c r="HS14" s="7"/>
      <c r="HT14" s="7"/>
      <c r="HU14" s="2" t="s">
        <v>148</v>
      </c>
      <c r="HV14" s="2" t="s">
        <v>137</v>
      </c>
      <c r="HW14" s="2" t="s">
        <v>149</v>
      </c>
      <c r="HX14" s="2" t="s">
        <v>303</v>
      </c>
      <c r="HY14" s="2" t="s">
        <v>151</v>
      </c>
      <c r="HZ14" s="2" t="s">
        <v>151</v>
      </c>
      <c r="IA14" s="2" t="s">
        <v>133</v>
      </c>
      <c r="IB14" s="4"/>
      <c r="IC14" s="8"/>
      <c r="ID14" s="4"/>
      <c r="IE14" s="8"/>
      <c r="IF14" s="7"/>
      <c r="IG14" s="7"/>
      <c r="IH14" s="2" t="s">
        <v>171</v>
      </c>
      <c r="II14" s="2" t="s">
        <v>137</v>
      </c>
      <c r="IJ14" s="2" t="s">
        <v>133</v>
      </c>
      <c r="IK14" s="2" t="s">
        <v>133</v>
      </c>
      <c r="IL14" s="2" t="s">
        <v>151</v>
      </c>
      <c r="IM14" s="2" t="s">
        <v>151</v>
      </c>
      <c r="IN14" s="2" t="s">
        <v>133</v>
      </c>
      <c r="IO14" s="4"/>
      <c r="IP14" s="8"/>
      <c r="IQ14" s="4"/>
      <c r="IR14" s="8"/>
      <c r="IS14" s="7"/>
      <c r="IT14" s="7"/>
      <c r="IU14" s="2" t="s">
        <v>188</v>
      </c>
      <c r="IV14" s="2" t="s">
        <v>137</v>
      </c>
      <c r="IW14" s="2" t="s">
        <v>133</v>
      </c>
      <c r="IX14" s="2" t="s">
        <v>133</v>
      </c>
      <c r="IY14" s="2" t="s">
        <v>151</v>
      </c>
      <c r="IZ14" s="2" t="s">
        <v>151</v>
      </c>
      <c r="JA14" s="2" t="s">
        <v>133</v>
      </c>
      <c r="JB14" s="4"/>
      <c r="JC14" s="8"/>
      <c r="JD14" s="4"/>
      <c r="JE14" s="8"/>
      <c r="JF14" s="7"/>
      <c r="JG14" s="7"/>
      <c r="JH14" s="2" t="s">
        <v>148</v>
      </c>
      <c r="JI14" s="2" t="s">
        <v>137</v>
      </c>
      <c r="JJ14" s="2" t="s">
        <v>169</v>
      </c>
      <c r="JK14" s="2" t="s">
        <v>304</v>
      </c>
      <c r="JL14" s="2" t="s">
        <v>151</v>
      </c>
      <c r="JM14" s="2" t="s">
        <v>151</v>
      </c>
      <c r="JN14" s="2" t="s">
        <v>133</v>
      </c>
      <c r="JO14" s="4"/>
      <c r="JP14" s="8"/>
      <c r="JQ14" s="4"/>
      <c r="JR14" s="8"/>
      <c r="JS14" s="7"/>
      <c r="JT14" s="7"/>
      <c r="JU14" s="2" t="s">
        <v>188</v>
      </c>
      <c r="JV14" s="2" t="s">
        <v>137</v>
      </c>
      <c r="JW14" s="2" t="s">
        <v>133</v>
      </c>
      <c r="JX14" s="2" t="s">
        <v>133</v>
      </c>
      <c r="JY14" s="2" t="s">
        <v>151</v>
      </c>
      <c r="JZ14" s="2" t="s">
        <v>151</v>
      </c>
      <c r="KA14" s="2" t="s">
        <v>133</v>
      </c>
      <c r="KB14" s="4"/>
      <c r="KC14" s="8"/>
      <c r="KD14" s="4"/>
      <c r="KE14" s="8"/>
      <c r="KF14" s="7"/>
      <c r="KG14" s="7"/>
      <c r="KH14" s="2" t="s">
        <v>133</v>
      </c>
      <c r="KI14" s="2" t="s">
        <v>133</v>
      </c>
      <c r="KJ14" s="2" t="s">
        <v>133</v>
      </c>
      <c r="KK14" s="2" t="s">
        <v>133</v>
      </c>
      <c r="KL14" s="2" t="s">
        <v>133</v>
      </c>
      <c r="KM14" s="2" t="s">
        <v>133</v>
      </c>
      <c r="KN14" s="2" t="s">
        <v>133</v>
      </c>
      <c r="KO14" s="4"/>
      <c r="KP14" s="8"/>
      <c r="KQ14" s="4"/>
      <c r="KR14" s="8"/>
      <c r="KS14" s="7"/>
      <c r="KT14" s="7"/>
      <c r="KU14" s="2" t="s">
        <v>171</v>
      </c>
      <c r="KV14" s="2" t="s">
        <v>137</v>
      </c>
      <c r="KW14" s="2" t="s">
        <v>133</v>
      </c>
      <c r="KX14" s="2" t="s">
        <v>133</v>
      </c>
      <c r="KY14" s="2" t="s">
        <v>151</v>
      </c>
      <c r="KZ14" s="2" t="s">
        <v>151</v>
      </c>
      <c r="LA14" s="2" t="s">
        <v>133</v>
      </c>
      <c r="LB14" s="4"/>
      <c r="LC14" s="8"/>
      <c r="LD14" s="4"/>
      <c r="LE14" s="8"/>
      <c r="LF14" s="7"/>
      <c r="LG14" s="7"/>
      <c r="LH14" s="2" t="s">
        <v>164</v>
      </c>
      <c r="LI14" s="2" t="s">
        <v>137</v>
      </c>
      <c r="LJ14" s="2" t="s">
        <v>133</v>
      </c>
      <c r="LK14" s="2" t="s">
        <v>133</v>
      </c>
      <c r="LL14" s="2" t="s">
        <v>151</v>
      </c>
      <c r="LM14" s="2" t="s">
        <v>151</v>
      </c>
      <c r="LN14" s="2" t="s">
        <v>133</v>
      </c>
      <c r="LO14" s="4"/>
      <c r="LP14" s="8"/>
      <c r="LQ14" s="4"/>
      <c r="LR14" s="8"/>
      <c r="LS14" s="7"/>
      <c r="LT14" s="7"/>
      <c r="LU14" s="2" t="s">
        <v>171</v>
      </c>
      <c r="LV14" s="2" t="s">
        <v>137</v>
      </c>
      <c r="LW14" s="2" t="s">
        <v>133</v>
      </c>
      <c r="LX14" s="2" t="s">
        <v>133</v>
      </c>
      <c r="LY14" s="2" t="s">
        <v>151</v>
      </c>
      <c r="LZ14" s="2" t="s">
        <v>151</v>
      </c>
      <c r="MA14" s="2" t="s">
        <v>174</v>
      </c>
      <c r="MB14" s="4"/>
      <c r="MC14" s="8"/>
      <c r="MD14" s="4"/>
      <c r="ME14" s="8"/>
      <c r="MF14" s="7"/>
      <c r="MG14" s="7"/>
      <c r="MH14" s="2" t="s">
        <v>171</v>
      </c>
      <c r="MI14" s="2" t="s">
        <v>137</v>
      </c>
      <c r="MJ14" s="2" t="s">
        <v>133</v>
      </c>
      <c r="MK14" s="2" t="s">
        <v>133</v>
      </c>
      <c r="ML14" s="2" t="s">
        <v>151</v>
      </c>
      <c r="MM14" s="2" t="s">
        <v>151</v>
      </c>
      <c r="MN14" s="2" t="s">
        <v>133</v>
      </c>
      <c r="MO14" s="4"/>
      <c r="MP14" s="8"/>
      <c r="MQ14" s="4"/>
      <c r="MR14" s="8"/>
      <c r="MS14" s="7"/>
      <c r="MT14" s="7"/>
      <c r="MU14" s="2" t="s">
        <v>164</v>
      </c>
      <c r="MV14" s="2" t="s">
        <v>137</v>
      </c>
      <c r="MW14" s="2" t="s">
        <v>133</v>
      </c>
      <c r="MX14" s="2" t="s">
        <v>133</v>
      </c>
      <c r="MY14" s="2" t="s">
        <v>151</v>
      </c>
      <c r="MZ14" s="2" t="s">
        <v>151</v>
      </c>
      <c r="NA14" s="2" t="s">
        <v>133</v>
      </c>
      <c r="NB14" s="4">
        <v>35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305</v>
      </c>
      <c r="B15" s="2" t="s">
        <v>128</v>
      </c>
      <c r="C15" s="2" t="s">
        <v>129</v>
      </c>
      <c r="D15" s="2" t="s">
        <v>306</v>
      </c>
      <c r="E15" s="2" t="s">
        <v>307</v>
      </c>
      <c r="F15" s="2" t="s">
        <v>132</v>
      </c>
      <c r="G15" s="2" t="s">
        <v>132</v>
      </c>
      <c r="H15" s="2" t="s">
        <v>132</v>
      </c>
      <c r="I15" s="2" t="s">
        <v>308</v>
      </c>
      <c r="J15" s="2" t="s">
        <v>309</v>
      </c>
      <c r="K15" s="2" t="s">
        <v>136</v>
      </c>
      <c r="L15" s="3">
        <v>43.75</v>
      </c>
      <c r="M15" s="3">
        <v>45.93</v>
      </c>
      <c r="N15" s="3">
        <v>124.99</v>
      </c>
      <c r="O15" s="2" t="s">
        <v>137</v>
      </c>
      <c r="P15" s="2" t="s">
        <v>196</v>
      </c>
      <c r="Q15" s="2" t="s">
        <v>139</v>
      </c>
      <c r="R15" s="2" t="s">
        <v>133</v>
      </c>
      <c r="S15" s="2" t="s">
        <v>140</v>
      </c>
      <c r="T15" s="2" t="s">
        <v>133</v>
      </c>
      <c r="U15" s="2" t="s">
        <v>133</v>
      </c>
      <c r="V15" s="2" t="s">
        <v>142</v>
      </c>
      <c r="W15" s="2" t="s">
        <v>143</v>
      </c>
      <c r="X15" s="2" t="s">
        <v>133</v>
      </c>
      <c r="Y15" s="2" t="s">
        <v>310</v>
      </c>
      <c r="Z15" s="4">
        <v>57</v>
      </c>
      <c r="AA15" s="4">
        <f>=ROUNDDOWN(51.8181818181818,0)</f>
      </c>
      <c r="AB15" s="5">
        <v>1.1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2</v>
      </c>
      <c r="AQ15" s="8">
        <v>83.86</v>
      </c>
      <c r="AR15" s="4"/>
      <c r="AS15" s="8"/>
      <c r="AT15" s="7"/>
      <c r="AU15" s="7"/>
      <c r="AV15" s="4">
        <v>2</v>
      </c>
      <c r="AW15" s="8">
        <v>83.86</v>
      </c>
      <c r="AX15" s="4"/>
      <c r="AY15" s="8"/>
      <c r="AZ15" s="7"/>
      <c r="BA15" s="7"/>
      <c r="BB15" s="7">
        <v>1</v>
      </c>
      <c r="BC15" s="4">
        <v>2</v>
      </c>
      <c r="BD15" s="8">
        <v>83.86</v>
      </c>
      <c r="BE15" s="4"/>
      <c r="BF15" s="8"/>
      <c r="BG15" s="7"/>
      <c r="BH15" s="7"/>
      <c r="BI15" s="7">
        <v>1</v>
      </c>
      <c r="BJ15" s="4">
        <v>2</v>
      </c>
      <c r="BK15" s="8">
        <v>83.86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148</v>
      </c>
      <c r="BV15" s="2" t="s">
        <v>137</v>
      </c>
      <c r="BW15" s="2" t="s">
        <v>149</v>
      </c>
      <c r="BX15" s="2" t="s">
        <v>311</v>
      </c>
      <c r="BY15" s="2" t="s">
        <v>151</v>
      </c>
      <c r="BZ15" s="2" t="s">
        <v>151</v>
      </c>
      <c r="CA15" s="2" t="s">
        <v>133</v>
      </c>
      <c r="CB15" s="4">
        <v>2</v>
      </c>
      <c r="CC15" s="8">
        <v>83.86</v>
      </c>
      <c r="CD15" s="4"/>
      <c r="CE15" s="8"/>
      <c r="CF15" s="7"/>
      <c r="CG15" s="7"/>
      <c r="CH15" s="2" t="s">
        <v>148</v>
      </c>
      <c r="CI15" s="2" t="s">
        <v>137</v>
      </c>
      <c r="CJ15" s="2" t="s">
        <v>149</v>
      </c>
      <c r="CK15" s="2" t="s">
        <v>312</v>
      </c>
      <c r="CL15" s="2" t="s">
        <v>151</v>
      </c>
      <c r="CM15" s="2" t="s">
        <v>151</v>
      </c>
      <c r="CN15" s="2" t="s">
        <v>133</v>
      </c>
      <c r="CO15" s="4"/>
      <c r="CP15" s="8"/>
      <c r="CQ15" s="4"/>
      <c r="CR15" s="8"/>
      <c r="CS15" s="7"/>
      <c r="CT15" s="7"/>
      <c r="CU15" s="2" t="s">
        <v>148</v>
      </c>
      <c r="CV15" s="2" t="s">
        <v>137</v>
      </c>
      <c r="CW15" s="2" t="s">
        <v>149</v>
      </c>
      <c r="CX15" s="2" t="s">
        <v>313</v>
      </c>
      <c r="CY15" s="2" t="s">
        <v>151</v>
      </c>
      <c r="CZ15" s="2" t="s">
        <v>151</v>
      </c>
      <c r="DA15" s="2" t="s">
        <v>133</v>
      </c>
      <c r="DB15" s="4"/>
      <c r="DC15" s="8"/>
      <c r="DD15" s="4"/>
      <c r="DE15" s="8"/>
      <c r="DF15" s="7"/>
      <c r="DG15" s="7"/>
      <c r="DH15" s="2" t="s">
        <v>148</v>
      </c>
      <c r="DI15" s="2" t="s">
        <v>137</v>
      </c>
      <c r="DJ15" s="2" t="s">
        <v>314</v>
      </c>
      <c r="DK15" s="2" t="s">
        <v>315</v>
      </c>
      <c r="DL15" s="2" t="s">
        <v>151</v>
      </c>
      <c r="DM15" s="2" t="s">
        <v>151</v>
      </c>
      <c r="DN15" s="2" t="s">
        <v>133</v>
      </c>
      <c r="DO15" s="4"/>
      <c r="DP15" s="8"/>
      <c r="DQ15" s="4"/>
      <c r="DR15" s="8"/>
      <c r="DS15" s="7"/>
      <c r="DT15" s="7"/>
      <c r="DU15" s="2" t="s">
        <v>188</v>
      </c>
      <c r="DV15" s="2" t="s">
        <v>137</v>
      </c>
      <c r="DW15" s="2" t="s">
        <v>133</v>
      </c>
      <c r="DX15" s="2" t="s">
        <v>133</v>
      </c>
      <c r="DY15" s="2" t="s">
        <v>151</v>
      </c>
      <c r="DZ15" s="2" t="s">
        <v>151</v>
      </c>
      <c r="EA15" s="2" t="s">
        <v>133</v>
      </c>
      <c r="EB15" s="4"/>
      <c r="EC15" s="8"/>
      <c r="ED15" s="4"/>
      <c r="EE15" s="8"/>
      <c r="EF15" s="7"/>
      <c r="EG15" s="7"/>
      <c r="EH15" s="2" t="s">
        <v>209</v>
      </c>
      <c r="EI15" s="2" t="s">
        <v>156</v>
      </c>
      <c r="EJ15" s="2" t="s">
        <v>162</v>
      </c>
      <c r="EK15" s="2" t="s">
        <v>270</v>
      </c>
      <c r="EL15" s="2" t="s">
        <v>151</v>
      </c>
      <c r="EM15" s="2" t="s">
        <v>151</v>
      </c>
      <c r="EN15" s="2" t="s">
        <v>133</v>
      </c>
      <c r="EO15" s="4"/>
      <c r="EP15" s="8"/>
      <c r="EQ15" s="4"/>
      <c r="ER15" s="8"/>
      <c r="ES15" s="7"/>
      <c r="ET15" s="7"/>
      <c r="EU15" s="2" t="s">
        <v>148</v>
      </c>
      <c r="EV15" s="2" t="s">
        <v>316</v>
      </c>
      <c r="EW15" s="2" t="s">
        <v>162</v>
      </c>
      <c r="EX15" s="2" t="s">
        <v>317</v>
      </c>
      <c r="EY15" s="2" t="s">
        <v>151</v>
      </c>
      <c r="EZ15" s="2" t="s">
        <v>151</v>
      </c>
      <c r="FA15" s="2" t="s">
        <v>133</v>
      </c>
      <c r="FB15" s="4"/>
      <c r="FC15" s="8"/>
      <c r="FD15" s="4"/>
      <c r="FE15" s="8"/>
      <c r="FF15" s="7"/>
      <c r="FG15" s="7"/>
      <c r="FH15" s="2" t="s">
        <v>148</v>
      </c>
      <c r="FI15" s="2" t="s">
        <v>137</v>
      </c>
      <c r="FJ15" s="2" t="s">
        <v>212</v>
      </c>
      <c r="FK15" s="2" t="s">
        <v>318</v>
      </c>
      <c r="FL15" s="2" t="s">
        <v>151</v>
      </c>
      <c r="FM15" s="2" t="s">
        <v>151</v>
      </c>
      <c r="FN15" s="2" t="s">
        <v>133</v>
      </c>
      <c r="FO15" s="4"/>
      <c r="FP15" s="8"/>
      <c r="FQ15" s="4"/>
      <c r="FR15" s="8"/>
      <c r="FS15" s="7"/>
      <c r="FT15" s="7"/>
      <c r="FU15" s="2" t="s">
        <v>164</v>
      </c>
      <c r="FV15" s="2" t="s">
        <v>137</v>
      </c>
      <c r="FW15" s="2" t="s">
        <v>133</v>
      </c>
      <c r="FX15" s="2" t="s">
        <v>133</v>
      </c>
      <c r="FY15" s="2" t="s">
        <v>151</v>
      </c>
      <c r="FZ15" s="2" t="s">
        <v>151</v>
      </c>
      <c r="GA15" s="2" t="s">
        <v>133</v>
      </c>
      <c r="GB15" s="4"/>
      <c r="GC15" s="8"/>
      <c r="GD15" s="4"/>
      <c r="GE15" s="8"/>
      <c r="GF15" s="7"/>
      <c r="GG15" s="7"/>
      <c r="GH15" s="2" t="s">
        <v>164</v>
      </c>
      <c r="GI15" s="2" t="s">
        <v>137</v>
      </c>
      <c r="GJ15" s="2" t="s">
        <v>162</v>
      </c>
      <c r="GK15" s="2" t="s">
        <v>133</v>
      </c>
      <c r="GL15" s="2" t="s">
        <v>151</v>
      </c>
      <c r="GM15" s="2" t="s">
        <v>151</v>
      </c>
      <c r="GN15" s="2" t="s">
        <v>133</v>
      </c>
      <c r="GO15" s="4"/>
      <c r="GP15" s="8"/>
      <c r="GQ15" s="4"/>
      <c r="GR15" s="8"/>
      <c r="GS15" s="7"/>
      <c r="GT15" s="7"/>
      <c r="GU15" s="2" t="s">
        <v>148</v>
      </c>
      <c r="GV15" s="2" t="s">
        <v>137</v>
      </c>
      <c r="GW15" s="2" t="s">
        <v>162</v>
      </c>
      <c r="GX15" s="2" t="s">
        <v>319</v>
      </c>
      <c r="GY15" s="2" t="s">
        <v>151</v>
      </c>
      <c r="GZ15" s="2" t="s">
        <v>151</v>
      </c>
      <c r="HA15" s="2" t="s">
        <v>133</v>
      </c>
      <c r="HB15" s="4"/>
      <c r="HC15" s="8"/>
      <c r="HD15" s="4"/>
      <c r="HE15" s="8"/>
      <c r="HF15" s="7"/>
      <c r="HG15" s="7"/>
      <c r="HH15" s="2" t="s">
        <v>164</v>
      </c>
      <c r="HI15" s="2" t="s">
        <v>137</v>
      </c>
      <c r="HJ15" s="2" t="s">
        <v>133</v>
      </c>
      <c r="HK15" s="2" t="s">
        <v>133</v>
      </c>
      <c r="HL15" s="2" t="s">
        <v>151</v>
      </c>
      <c r="HM15" s="2" t="s">
        <v>151</v>
      </c>
      <c r="HN15" s="2" t="s">
        <v>133</v>
      </c>
      <c r="HO15" s="4"/>
      <c r="HP15" s="8"/>
      <c r="HQ15" s="4"/>
      <c r="HR15" s="8"/>
      <c r="HS15" s="7"/>
      <c r="HT15" s="7"/>
      <c r="HU15" s="2" t="s">
        <v>148</v>
      </c>
      <c r="HV15" s="2" t="s">
        <v>137</v>
      </c>
      <c r="HW15" s="2" t="s">
        <v>149</v>
      </c>
      <c r="HX15" s="2" t="s">
        <v>320</v>
      </c>
      <c r="HY15" s="2" t="s">
        <v>151</v>
      </c>
      <c r="HZ15" s="2" t="s">
        <v>151</v>
      </c>
      <c r="IA15" s="2" t="s">
        <v>133</v>
      </c>
      <c r="IB15" s="4"/>
      <c r="IC15" s="8"/>
      <c r="ID15" s="4"/>
      <c r="IE15" s="8"/>
      <c r="IF15" s="7"/>
      <c r="IG15" s="7"/>
      <c r="IH15" s="2" t="s">
        <v>171</v>
      </c>
      <c r="II15" s="2" t="s">
        <v>137</v>
      </c>
      <c r="IJ15" s="2" t="s">
        <v>133</v>
      </c>
      <c r="IK15" s="2" t="s">
        <v>133</v>
      </c>
      <c r="IL15" s="2" t="s">
        <v>151</v>
      </c>
      <c r="IM15" s="2" t="s">
        <v>151</v>
      </c>
      <c r="IN15" s="2" t="s">
        <v>133</v>
      </c>
      <c r="IO15" s="4"/>
      <c r="IP15" s="8"/>
      <c r="IQ15" s="4"/>
      <c r="IR15" s="8"/>
      <c r="IS15" s="7"/>
      <c r="IT15" s="7"/>
      <c r="IU15" s="2" t="s">
        <v>148</v>
      </c>
      <c r="IV15" s="2" t="s">
        <v>137</v>
      </c>
      <c r="IW15" s="2" t="s">
        <v>133</v>
      </c>
      <c r="IX15" s="2" t="s">
        <v>133</v>
      </c>
      <c r="IY15" s="2" t="s">
        <v>151</v>
      </c>
      <c r="IZ15" s="2" t="s">
        <v>151</v>
      </c>
      <c r="JA15" s="2" t="s">
        <v>133</v>
      </c>
      <c r="JB15" s="4"/>
      <c r="JC15" s="8"/>
      <c r="JD15" s="4"/>
      <c r="JE15" s="8"/>
      <c r="JF15" s="7"/>
      <c r="JG15" s="7"/>
      <c r="JH15" s="2" t="s">
        <v>321</v>
      </c>
      <c r="JI15" s="2" t="s">
        <v>137</v>
      </c>
      <c r="JJ15" s="2" t="s">
        <v>133</v>
      </c>
      <c r="JK15" s="2" t="s">
        <v>133</v>
      </c>
      <c r="JL15" s="2" t="s">
        <v>151</v>
      </c>
      <c r="JM15" s="2" t="s">
        <v>151</v>
      </c>
      <c r="JN15" s="2" t="s">
        <v>133</v>
      </c>
      <c r="JO15" s="4"/>
      <c r="JP15" s="8"/>
      <c r="JQ15" s="4"/>
      <c r="JR15" s="8"/>
      <c r="JS15" s="7"/>
      <c r="JT15" s="7"/>
      <c r="JU15" s="2" t="s">
        <v>188</v>
      </c>
      <c r="JV15" s="2" t="s">
        <v>137</v>
      </c>
      <c r="JW15" s="2" t="s">
        <v>162</v>
      </c>
      <c r="JX15" s="2" t="s">
        <v>133</v>
      </c>
      <c r="JY15" s="2" t="s">
        <v>151</v>
      </c>
      <c r="JZ15" s="2" t="s">
        <v>151</v>
      </c>
      <c r="KA15" s="2" t="s">
        <v>133</v>
      </c>
      <c r="KB15" s="4"/>
      <c r="KC15" s="8"/>
      <c r="KD15" s="4"/>
      <c r="KE15" s="8"/>
      <c r="KF15" s="7"/>
      <c r="KG15" s="7"/>
      <c r="KH15" s="2" t="s">
        <v>171</v>
      </c>
      <c r="KI15" s="2" t="s">
        <v>137</v>
      </c>
      <c r="KJ15" s="2" t="s">
        <v>133</v>
      </c>
      <c r="KK15" s="2" t="s">
        <v>133</v>
      </c>
      <c r="KL15" s="2" t="s">
        <v>151</v>
      </c>
      <c r="KM15" s="2" t="s">
        <v>151</v>
      </c>
      <c r="KN15" s="2" t="s">
        <v>133</v>
      </c>
      <c r="KO15" s="4"/>
      <c r="KP15" s="8"/>
      <c r="KQ15" s="4"/>
      <c r="KR15" s="8"/>
      <c r="KS15" s="7"/>
      <c r="KT15" s="7"/>
      <c r="KU15" s="2" t="s">
        <v>171</v>
      </c>
      <c r="KV15" s="2" t="s">
        <v>137</v>
      </c>
      <c r="KW15" s="2" t="s">
        <v>133</v>
      </c>
      <c r="KX15" s="2" t="s">
        <v>133</v>
      </c>
      <c r="KY15" s="2" t="s">
        <v>151</v>
      </c>
      <c r="KZ15" s="2" t="s">
        <v>151</v>
      </c>
      <c r="LA15" s="2" t="s">
        <v>133</v>
      </c>
      <c r="LB15" s="4"/>
      <c r="LC15" s="8"/>
      <c r="LD15" s="4"/>
      <c r="LE15" s="8"/>
      <c r="LF15" s="7"/>
      <c r="LG15" s="7"/>
      <c r="LH15" s="2" t="s">
        <v>164</v>
      </c>
      <c r="LI15" s="2" t="s">
        <v>137</v>
      </c>
      <c r="LJ15" s="2" t="s">
        <v>133</v>
      </c>
      <c r="LK15" s="2" t="s">
        <v>133</v>
      </c>
      <c r="LL15" s="2" t="s">
        <v>151</v>
      </c>
      <c r="LM15" s="2" t="s">
        <v>151</v>
      </c>
      <c r="LN15" s="2" t="s">
        <v>133</v>
      </c>
      <c r="LO15" s="4"/>
      <c r="LP15" s="8"/>
      <c r="LQ15" s="4"/>
      <c r="LR15" s="8"/>
      <c r="LS15" s="7"/>
      <c r="LT15" s="7"/>
      <c r="LU15" s="2" t="s">
        <v>171</v>
      </c>
      <c r="LV15" s="2" t="s">
        <v>137</v>
      </c>
      <c r="LW15" s="2" t="s">
        <v>133</v>
      </c>
      <c r="LX15" s="2" t="s">
        <v>133</v>
      </c>
      <c r="LY15" s="2" t="s">
        <v>151</v>
      </c>
      <c r="LZ15" s="2" t="s">
        <v>151</v>
      </c>
      <c r="MA15" s="2" t="s">
        <v>174</v>
      </c>
      <c r="MB15" s="4"/>
      <c r="MC15" s="8"/>
      <c r="MD15" s="4"/>
      <c r="ME15" s="8"/>
      <c r="MF15" s="7"/>
      <c r="MG15" s="7"/>
      <c r="MH15" s="2" t="s">
        <v>171</v>
      </c>
      <c r="MI15" s="2" t="s">
        <v>137</v>
      </c>
      <c r="MJ15" s="2" t="s">
        <v>133</v>
      </c>
      <c r="MK15" s="2" t="s">
        <v>133</v>
      </c>
      <c r="ML15" s="2" t="s">
        <v>151</v>
      </c>
      <c r="MM15" s="2" t="s">
        <v>151</v>
      </c>
      <c r="MN15" s="2" t="s">
        <v>174</v>
      </c>
      <c r="MO15" s="4"/>
      <c r="MP15" s="8"/>
      <c r="MQ15" s="4"/>
      <c r="MR15" s="8"/>
      <c r="MS15" s="7"/>
      <c r="MT15" s="7"/>
      <c r="MU15" s="2" t="s">
        <v>164</v>
      </c>
      <c r="MV15" s="2" t="s">
        <v>137</v>
      </c>
      <c r="MW15" s="2" t="s">
        <v>133</v>
      </c>
      <c r="MX15" s="2" t="s">
        <v>133</v>
      </c>
      <c r="MY15" s="2" t="s">
        <v>151</v>
      </c>
      <c r="MZ15" s="2" t="s">
        <v>151</v>
      </c>
      <c r="NA15" s="2" t="s">
        <v>133</v>
      </c>
      <c r="NB15" s="4">
        <v>57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322</v>
      </c>
      <c r="B16" s="2" t="s">
        <v>128</v>
      </c>
      <c r="C16" s="2" t="s">
        <v>129</v>
      </c>
      <c r="D16" s="2" t="s">
        <v>323</v>
      </c>
      <c r="E16" s="2" t="s">
        <v>324</v>
      </c>
      <c r="F16" s="2" t="s">
        <v>132</v>
      </c>
      <c r="G16" s="2" t="s">
        <v>132</v>
      </c>
      <c r="H16" s="2" t="s">
        <v>132</v>
      </c>
      <c r="I16" s="2" t="s">
        <v>325</v>
      </c>
      <c r="J16" s="2" t="s">
        <v>326</v>
      </c>
      <c r="K16" s="2" t="s">
        <v>136</v>
      </c>
      <c r="L16" s="3">
        <v>19.25</v>
      </c>
      <c r="M16" s="3">
        <v>20.21</v>
      </c>
      <c r="N16" s="3">
        <v>54.99</v>
      </c>
      <c r="O16" s="2" t="s">
        <v>137</v>
      </c>
      <c r="P16" s="2" t="s">
        <v>196</v>
      </c>
      <c r="Q16" s="2" t="s">
        <v>139</v>
      </c>
      <c r="R16" s="2" t="s">
        <v>133</v>
      </c>
      <c r="S16" s="2" t="s">
        <v>140</v>
      </c>
      <c r="T16" s="2" t="s">
        <v>133</v>
      </c>
      <c r="U16" s="2" t="s">
        <v>133</v>
      </c>
      <c r="V16" s="2" t="s">
        <v>142</v>
      </c>
      <c r="W16" s="2" t="s">
        <v>143</v>
      </c>
      <c r="X16" s="2" t="s">
        <v>133</v>
      </c>
      <c r="Y16" s="2" t="s">
        <v>310</v>
      </c>
      <c r="Z16" s="4">
        <v>218</v>
      </c>
      <c r="AA16" s="4">
        <f>=ROUNDDOWN(36.3333333333333,0)</f>
      </c>
      <c r="AB16" s="5">
        <v>6</v>
      </c>
      <c r="AC16" s="2" t="s">
        <v>133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3</v>
      </c>
      <c r="AQ16" s="8">
        <v>52.41</v>
      </c>
      <c r="AR16" s="4">
        <v>6</v>
      </c>
      <c r="AS16" s="8">
        <v>99.82</v>
      </c>
      <c r="AT16" s="7">
        <v>-0.5</v>
      </c>
      <c r="AU16" s="7">
        <v>-0.475</v>
      </c>
      <c r="AV16" s="4">
        <v>3</v>
      </c>
      <c r="AW16" s="8">
        <v>52.41</v>
      </c>
      <c r="AX16" s="4">
        <v>6</v>
      </c>
      <c r="AY16" s="8">
        <v>99.82</v>
      </c>
      <c r="AZ16" s="7">
        <v>-0.5</v>
      </c>
      <c r="BA16" s="7">
        <v>-0.475</v>
      </c>
      <c r="BB16" s="7">
        <v>1</v>
      </c>
      <c r="BC16" s="4">
        <v>3</v>
      </c>
      <c r="BD16" s="8">
        <v>52.41</v>
      </c>
      <c r="BE16" s="4">
        <v>6</v>
      </c>
      <c r="BF16" s="8">
        <v>99.82</v>
      </c>
      <c r="BG16" s="7">
        <v>-0.5</v>
      </c>
      <c r="BH16" s="7">
        <v>-0.475</v>
      </c>
      <c r="BI16" s="7">
        <v>1</v>
      </c>
      <c r="BJ16" s="4">
        <v>3</v>
      </c>
      <c r="BK16" s="8">
        <v>52.41</v>
      </c>
      <c r="BL16" s="2" t="s">
        <v>327</v>
      </c>
      <c r="BM16" s="7">
        <v>1</v>
      </c>
      <c r="BN16" s="7">
        <v>1</v>
      </c>
      <c r="BO16" s="4"/>
      <c r="BP16" s="8"/>
      <c r="BQ16" s="4">
        <v>1</v>
      </c>
      <c r="BR16" s="8">
        <v>13.15</v>
      </c>
      <c r="BS16" s="7">
        <v>-1</v>
      </c>
      <c r="BT16" s="7">
        <v>-1</v>
      </c>
      <c r="BU16" s="2" t="s">
        <v>148</v>
      </c>
      <c r="BV16" s="2" t="s">
        <v>137</v>
      </c>
      <c r="BW16" s="2" t="s">
        <v>149</v>
      </c>
      <c r="BX16" s="2" t="s">
        <v>328</v>
      </c>
      <c r="BY16" s="2" t="s">
        <v>151</v>
      </c>
      <c r="BZ16" s="2" t="s">
        <v>151</v>
      </c>
      <c r="CA16" s="2" t="s">
        <v>133</v>
      </c>
      <c r="CB16" s="4">
        <v>3</v>
      </c>
      <c r="CC16" s="8">
        <v>52.41</v>
      </c>
      <c r="CD16" s="4">
        <v>1</v>
      </c>
      <c r="CE16" s="8">
        <v>17.47</v>
      </c>
      <c r="CF16" s="7">
        <v>2</v>
      </c>
      <c r="CG16" s="7">
        <v>2</v>
      </c>
      <c r="CH16" s="2" t="s">
        <v>148</v>
      </c>
      <c r="CI16" s="2" t="s">
        <v>137</v>
      </c>
      <c r="CJ16" s="2" t="s">
        <v>149</v>
      </c>
      <c r="CK16" s="2" t="s">
        <v>329</v>
      </c>
      <c r="CL16" s="2" t="s">
        <v>151</v>
      </c>
      <c r="CM16" s="2" t="s">
        <v>151</v>
      </c>
      <c r="CN16" s="2" t="s">
        <v>133</v>
      </c>
      <c r="CO16" s="4"/>
      <c r="CP16" s="8"/>
      <c r="CQ16" s="4"/>
      <c r="CR16" s="8"/>
      <c r="CS16" s="7"/>
      <c r="CT16" s="7"/>
      <c r="CU16" s="2" t="s">
        <v>148</v>
      </c>
      <c r="CV16" s="2" t="s">
        <v>137</v>
      </c>
      <c r="CW16" s="2" t="s">
        <v>149</v>
      </c>
      <c r="CX16" s="2" t="s">
        <v>330</v>
      </c>
      <c r="CY16" s="2" t="s">
        <v>151</v>
      </c>
      <c r="CZ16" s="2" t="s">
        <v>151</v>
      </c>
      <c r="DA16" s="2" t="s">
        <v>133</v>
      </c>
      <c r="DB16" s="4"/>
      <c r="DC16" s="8"/>
      <c r="DD16" s="4"/>
      <c r="DE16" s="8"/>
      <c r="DF16" s="7"/>
      <c r="DG16" s="7"/>
      <c r="DH16" s="2" t="s">
        <v>148</v>
      </c>
      <c r="DI16" s="2" t="s">
        <v>137</v>
      </c>
      <c r="DJ16" s="2" t="s">
        <v>331</v>
      </c>
      <c r="DK16" s="2" t="s">
        <v>315</v>
      </c>
      <c r="DL16" s="2" t="s">
        <v>151</v>
      </c>
      <c r="DM16" s="2" t="s">
        <v>151</v>
      </c>
      <c r="DN16" s="2" t="s">
        <v>133</v>
      </c>
      <c r="DO16" s="4"/>
      <c r="DP16" s="8"/>
      <c r="DQ16" s="4"/>
      <c r="DR16" s="8"/>
      <c r="DS16" s="7"/>
      <c r="DT16" s="7"/>
      <c r="DU16" s="2" t="s">
        <v>188</v>
      </c>
      <c r="DV16" s="2" t="s">
        <v>137</v>
      </c>
      <c r="DW16" s="2" t="s">
        <v>133</v>
      </c>
      <c r="DX16" s="2" t="s">
        <v>133</v>
      </c>
      <c r="DY16" s="2" t="s">
        <v>151</v>
      </c>
      <c r="DZ16" s="2" t="s">
        <v>151</v>
      </c>
      <c r="EA16" s="2" t="s">
        <v>133</v>
      </c>
      <c r="EB16" s="4"/>
      <c r="EC16" s="8"/>
      <c r="ED16" s="4"/>
      <c r="EE16" s="8"/>
      <c r="EF16" s="7"/>
      <c r="EG16" s="7"/>
      <c r="EH16" s="2" t="s">
        <v>209</v>
      </c>
      <c r="EI16" s="2" t="s">
        <v>156</v>
      </c>
      <c r="EJ16" s="2" t="s">
        <v>162</v>
      </c>
      <c r="EK16" s="2" t="s">
        <v>258</v>
      </c>
      <c r="EL16" s="2" t="s">
        <v>151</v>
      </c>
      <c r="EM16" s="2" t="s">
        <v>151</v>
      </c>
      <c r="EN16" s="2" t="s">
        <v>133</v>
      </c>
      <c r="EO16" s="4"/>
      <c r="EP16" s="8"/>
      <c r="EQ16" s="4"/>
      <c r="ER16" s="8"/>
      <c r="ES16" s="7"/>
      <c r="ET16" s="7"/>
      <c r="EU16" s="2" t="s">
        <v>148</v>
      </c>
      <c r="EV16" s="2" t="s">
        <v>316</v>
      </c>
      <c r="EW16" s="2" t="s">
        <v>162</v>
      </c>
      <c r="EX16" s="2" t="s">
        <v>332</v>
      </c>
      <c r="EY16" s="2" t="s">
        <v>151</v>
      </c>
      <c r="EZ16" s="2" t="s">
        <v>151</v>
      </c>
      <c r="FA16" s="2" t="s">
        <v>133</v>
      </c>
      <c r="FB16" s="4"/>
      <c r="FC16" s="8"/>
      <c r="FD16" s="4">
        <v>4</v>
      </c>
      <c r="FE16" s="8">
        <v>69.2</v>
      </c>
      <c r="FF16" s="7">
        <v>-1</v>
      </c>
      <c r="FG16" s="7">
        <v>-1</v>
      </c>
      <c r="FH16" s="2" t="s">
        <v>148</v>
      </c>
      <c r="FI16" s="2" t="s">
        <v>137</v>
      </c>
      <c r="FJ16" s="2" t="s">
        <v>212</v>
      </c>
      <c r="FK16" s="2" t="s">
        <v>318</v>
      </c>
      <c r="FL16" s="2" t="s">
        <v>151</v>
      </c>
      <c r="FM16" s="2" t="s">
        <v>151</v>
      </c>
      <c r="FN16" s="2" t="s">
        <v>133</v>
      </c>
      <c r="FO16" s="4"/>
      <c r="FP16" s="8"/>
      <c r="FQ16" s="4"/>
      <c r="FR16" s="8"/>
      <c r="FS16" s="7"/>
      <c r="FT16" s="7"/>
      <c r="FU16" s="2" t="s">
        <v>164</v>
      </c>
      <c r="FV16" s="2" t="s">
        <v>137</v>
      </c>
      <c r="FW16" s="2" t="s">
        <v>133</v>
      </c>
      <c r="FX16" s="2" t="s">
        <v>133</v>
      </c>
      <c r="FY16" s="2" t="s">
        <v>151</v>
      </c>
      <c r="FZ16" s="2" t="s">
        <v>151</v>
      </c>
      <c r="GA16" s="2" t="s">
        <v>133</v>
      </c>
      <c r="GB16" s="4"/>
      <c r="GC16" s="8"/>
      <c r="GD16" s="4"/>
      <c r="GE16" s="8"/>
      <c r="GF16" s="7"/>
      <c r="GG16" s="7"/>
      <c r="GH16" s="2" t="s">
        <v>164</v>
      </c>
      <c r="GI16" s="2" t="s">
        <v>137</v>
      </c>
      <c r="GJ16" s="2" t="s">
        <v>162</v>
      </c>
      <c r="GK16" s="2" t="s">
        <v>133</v>
      </c>
      <c r="GL16" s="2" t="s">
        <v>151</v>
      </c>
      <c r="GM16" s="2" t="s">
        <v>151</v>
      </c>
      <c r="GN16" s="2" t="s">
        <v>133</v>
      </c>
      <c r="GO16" s="4"/>
      <c r="GP16" s="8"/>
      <c r="GQ16" s="4"/>
      <c r="GR16" s="8"/>
      <c r="GS16" s="7"/>
      <c r="GT16" s="7"/>
      <c r="GU16" s="2" t="s">
        <v>148</v>
      </c>
      <c r="GV16" s="2" t="s">
        <v>137</v>
      </c>
      <c r="GW16" s="2" t="s">
        <v>162</v>
      </c>
      <c r="GX16" s="2" t="s">
        <v>333</v>
      </c>
      <c r="GY16" s="2" t="s">
        <v>151</v>
      </c>
      <c r="GZ16" s="2" t="s">
        <v>151</v>
      </c>
      <c r="HA16" s="2" t="s">
        <v>133</v>
      </c>
      <c r="HB16" s="4"/>
      <c r="HC16" s="8"/>
      <c r="HD16" s="4"/>
      <c r="HE16" s="8"/>
      <c r="HF16" s="7"/>
      <c r="HG16" s="7"/>
      <c r="HH16" s="2" t="s">
        <v>164</v>
      </c>
      <c r="HI16" s="2" t="s">
        <v>137</v>
      </c>
      <c r="HJ16" s="2" t="s">
        <v>133</v>
      </c>
      <c r="HK16" s="2" t="s">
        <v>133</v>
      </c>
      <c r="HL16" s="2" t="s">
        <v>151</v>
      </c>
      <c r="HM16" s="2" t="s">
        <v>151</v>
      </c>
      <c r="HN16" s="2" t="s">
        <v>133</v>
      </c>
      <c r="HO16" s="4"/>
      <c r="HP16" s="8"/>
      <c r="HQ16" s="4"/>
      <c r="HR16" s="8"/>
      <c r="HS16" s="7"/>
      <c r="HT16" s="7"/>
      <c r="HU16" s="2" t="s">
        <v>148</v>
      </c>
      <c r="HV16" s="2" t="s">
        <v>137</v>
      </c>
      <c r="HW16" s="2" t="s">
        <v>149</v>
      </c>
      <c r="HX16" s="2" t="s">
        <v>334</v>
      </c>
      <c r="HY16" s="2" t="s">
        <v>151</v>
      </c>
      <c r="HZ16" s="2" t="s">
        <v>151</v>
      </c>
      <c r="IA16" s="2" t="s">
        <v>133</v>
      </c>
      <c r="IB16" s="4"/>
      <c r="IC16" s="8"/>
      <c r="ID16" s="4"/>
      <c r="IE16" s="8"/>
      <c r="IF16" s="7"/>
      <c r="IG16" s="7"/>
      <c r="IH16" s="2" t="s">
        <v>171</v>
      </c>
      <c r="II16" s="2" t="s">
        <v>137</v>
      </c>
      <c r="IJ16" s="2" t="s">
        <v>133</v>
      </c>
      <c r="IK16" s="2" t="s">
        <v>133</v>
      </c>
      <c r="IL16" s="2" t="s">
        <v>151</v>
      </c>
      <c r="IM16" s="2" t="s">
        <v>151</v>
      </c>
      <c r="IN16" s="2" t="s">
        <v>133</v>
      </c>
      <c r="IO16" s="4"/>
      <c r="IP16" s="8"/>
      <c r="IQ16" s="4"/>
      <c r="IR16" s="8"/>
      <c r="IS16" s="7"/>
      <c r="IT16" s="7"/>
      <c r="IU16" s="2" t="s">
        <v>148</v>
      </c>
      <c r="IV16" s="2" t="s">
        <v>137</v>
      </c>
      <c r="IW16" s="2" t="s">
        <v>133</v>
      </c>
      <c r="IX16" s="2" t="s">
        <v>133</v>
      </c>
      <c r="IY16" s="2" t="s">
        <v>151</v>
      </c>
      <c r="IZ16" s="2" t="s">
        <v>151</v>
      </c>
      <c r="JA16" s="2" t="s">
        <v>133</v>
      </c>
      <c r="JB16" s="4"/>
      <c r="JC16" s="8"/>
      <c r="JD16" s="4"/>
      <c r="JE16" s="8"/>
      <c r="JF16" s="7"/>
      <c r="JG16" s="7"/>
      <c r="JH16" s="2" t="s">
        <v>321</v>
      </c>
      <c r="JI16" s="2" t="s">
        <v>137</v>
      </c>
      <c r="JJ16" s="2" t="s">
        <v>133</v>
      </c>
      <c r="JK16" s="2" t="s">
        <v>133</v>
      </c>
      <c r="JL16" s="2" t="s">
        <v>151</v>
      </c>
      <c r="JM16" s="2" t="s">
        <v>151</v>
      </c>
      <c r="JN16" s="2" t="s">
        <v>133</v>
      </c>
      <c r="JO16" s="4"/>
      <c r="JP16" s="8"/>
      <c r="JQ16" s="4"/>
      <c r="JR16" s="8"/>
      <c r="JS16" s="7"/>
      <c r="JT16" s="7"/>
      <c r="JU16" s="2" t="s">
        <v>165</v>
      </c>
      <c r="JV16" s="2" t="s">
        <v>137</v>
      </c>
      <c r="JW16" s="2" t="s">
        <v>162</v>
      </c>
      <c r="JX16" s="2" t="s">
        <v>133</v>
      </c>
      <c r="JY16" s="2" t="s">
        <v>151</v>
      </c>
      <c r="JZ16" s="2" t="s">
        <v>151</v>
      </c>
      <c r="KA16" s="2" t="s">
        <v>133</v>
      </c>
      <c r="KB16" s="4"/>
      <c r="KC16" s="8"/>
      <c r="KD16" s="4"/>
      <c r="KE16" s="8"/>
      <c r="KF16" s="7"/>
      <c r="KG16" s="7"/>
      <c r="KH16" s="2" t="s">
        <v>171</v>
      </c>
      <c r="KI16" s="2" t="s">
        <v>137</v>
      </c>
      <c r="KJ16" s="2" t="s">
        <v>133</v>
      </c>
      <c r="KK16" s="2" t="s">
        <v>133</v>
      </c>
      <c r="KL16" s="2" t="s">
        <v>151</v>
      </c>
      <c r="KM16" s="2" t="s">
        <v>151</v>
      </c>
      <c r="KN16" s="2" t="s">
        <v>133</v>
      </c>
      <c r="KO16" s="4"/>
      <c r="KP16" s="8"/>
      <c r="KQ16" s="4"/>
      <c r="KR16" s="8"/>
      <c r="KS16" s="7"/>
      <c r="KT16" s="7"/>
      <c r="KU16" s="2" t="s">
        <v>171</v>
      </c>
      <c r="KV16" s="2" t="s">
        <v>137</v>
      </c>
      <c r="KW16" s="2" t="s">
        <v>133</v>
      </c>
      <c r="KX16" s="2" t="s">
        <v>133</v>
      </c>
      <c r="KY16" s="2" t="s">
        <v>151</v>
      </c>
      <c r="KZ16" s="2" t="s">
        <v>151</v>
      </c>
      <c r="LA16" s="2" t="s">
        <v>133</v>
      </c>
      <c r="LB16" s="4"/>
      <c r="LC16" s="8"/>
      <c r="LD16" s="4"/>
      <c r="LE16" s="8"/>
      <c r="LF16" s="7"/>
      <c r="LG16" s="7"/>
      <c r="LH16" s="2" t="s">
        <v>164</v>
      </c>
      <c r="LI16" s="2" t="s">
        <v>137</v>
      </c>
      <c r="LJ16" s="2" t="s">
        <v>133</v>
      </c>
      <c r="LK16" s="2" t="s">
        <v>133</v>
      </c>
      <c r="LL16" s="2" t="s">
        <v>151</v>
      </c>
      <c r="LM16" s="2" t="s">
        <v>151</v>
      </c>
      <c r="LN16" s="2" t="s">
        <v>133</v>
      </c>
      <c r="LO16" s="4"/>
      <c r="LP16" s="8"/>
      <c r="LQ16" s="4"/>
      <c r="LR16" s="8"/>
      <c r="LS16" s="7"/>
      <c r="LT16" s="7"/>
      <c r="LU16" s="2" t="s">
        <v>171</v>
      </c>
      <c r="LV16" s="2" t="s">
        <v>137</v>
      </c>
      <c r="LW16" s="2" t="s">
        <v>133</v>
      </c>
      <c r="LX16" s="2" t="s">
        <v>133</v>
      </c>
      <c r="LY16" s="2" t="s">
        <v>151</v>
      </c>
      <c r="LZ16" s="2" t="s">
        <v>151</v>
      </c>
      <c r="MA16" s="2" t="s">
        <v>174</v>
      </c>
      <c r="MB16" s="4"/>
      <c r="MC16" s="8"/>
      <c r="MD16" s="4"/>
      <c r="ME16" s="8"/>
      <c r="MF16" s="7"/>
      <c r="MG16" s="7"/>
      <c r="MH16" s="2" t="s">
        <v>171</v>
      </c>
      <c r="MI16" s="2" t="s">
        <v>137</v>
      </c>
      <c r="MJ16" s="2" t="s">
        <v>133</v>
      </c>
      <c r="MK16" s="2" t="s">
        <v>133</v>
      </c>
      <c r="ML16" s="2" t="s">
        <v>151</v>
      </c>
      <c r="MM16" s="2" t="s">
        <v>151</v>
      </c>
      <c r="MN16" s="2" t="s">
        <v>133</v>
      </c>
      <c r="MO16" s="4"/>
      <c r="MP16" s="8"/>
      <c r="MQ16" s="4"/>
      <c r="MR16" s="8"/>
      <c r="MS16" s="7"/>
      <c r="MT16" s="7"/>
      <c r="MU16" s="2" t="s">
        <v>164</v>
      </c>
      <c r="MV16" s="2" t="s">
        <v>137</v>
      </c>
      <c r="MW16" s="2" t="s">
        <v>133</v>
      </c>
      <c r="MX16" s="2" t="s">
        <v>133</v>
      </c>
      <c r="MY16" s="2" t="s">
        <v>151</v>
      </c>
      <c r="MZ16" s="2" t="s">
        <v>151</v>
      </c>
      <c r="NA16" s="2" t="s">
        <v>133</v>
      </c>
      <c r="NB16" s="4">
        <v>218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335</v>
      </c>
      <c r="B17" s="9" t="s">
        <v>133</v>
      </c>
      <c r="C17" s="9" t="s">
        <v>133</v>
      </c>
      <c r="D17" s="9" t="s">
        <v>133</v>
      </c>
      <c r="E17" s="9" t="s">
        <v>133</v>
      </c>
      <c r="F17" s="9" t="s">
        <v>133</v>
      </c>
      <c r="G17" s="9" t="s">
        <v>133</v>
      </c>
      <c r="H17" s="9" t="s">
        <v>133</v>
      </c>
      <c r="I17" s="9" t="s">
        <v>133</v>
      </c>
      <c r="J17" s="9" t="s">
        <v>133</v>
      </c>
      <c r="K17" s="9" t="s">
        <v>133</v>
      </c>
      <c r="L17" s="10"/>
      <c r="M17" s="10"/>
      <c r="N17" s="10"/>
      <c r="O17" s="9" t="s">
        <v>133</v>
      </c>
      <c r="P17" s="9" t="s">
        <v>133</v>
      </c>
      <c r="Q17" s="9" t="s">
        <v>133</v>
      </c>
      <c r="R17" s="9" t="s">
        <v>133</v>
      </c>
      <c r="S17" s="9" t="s">
        <v>133</v>
      </c>
      <c r="T17" s="9" t="s">
        <v>133</v>
      </c>
      <c r="U17" s="9" t="s">
        <v>133</v>
      </c>
      <c r="V17" s="9" t="s">
        <v>133</v>
      </c>
      <c r="W17" s="9" t="s">
        <v>133</v>
      </c>
      <c r="X17" s="9" t="s">
        <v>133</v>
      </c>
      <c r="Y17" s="9" t="s">
        <v>133</v>
      </c>
      <c r="Z17" s="11">
        <v>1012</v>
      </c>
      <c r="AA17" s="11">
        <f>=ROUNDDOWN({0},0)</f>
      </c>
      <c r="AB17" s="12">
        <v>35.6</v>
      </c>
      <c r="AC17" s="9" t="s">
        <v>133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133</v>
      </c>
      <c r="AM17" s="11"/>
      <c r="AN17" s="11"/>
      <c r="AO17" s="14"/>
      <c r="AP17" s="11">
        <v>15</v>
      </c>
      <c r="AQ17" s="15">
        <v>1587.31</v>
      </c>
      <c r="AR17" s="11">
        <v>45</v>
      </c>
      <c r="AS17" s="15">
        <v>3808.02</v>
      </c>
      <c r="AT17" s="14">
        <v>-0.6667</v>
      </c>
      <c r="AU17" s="14">
        <v>-0.5832</v>
      </c>
      <c r="AV17" s="11">
        <v>15</v>
      </c>
      <c r="AW17" s="15">
        <v>1587.31</v>
      </c>
      <c r="AX17" s="11">
        <v>45</v>
      </c>
      <c r="AY17" s="15">
        <v>3808.02</v>
      </c>
      <c r="AZ17" s="14">
        <v>-0.6667</v>
      </c>
      <c r="BA17" s="14">
        <v>-0.5832</v>
      </c>
      <c r="BB17" s="14"/>
      <c r="BC17" s="11">
        <v>15</v>
      </c>
      <c r="BD17" s="15">
        <v>1587.31</v>
      </c>
      <c r="BE17" s="11">
        <v>45</v>
      </c>
      <c r="BF17" s="15">
        <v>3808.02</v>
      </c>
      <c r="BG17" s="14">
        <v>-0.6667</v>
      </c>
      <c r="BH17" s="14">
        <v>-0.5832</v>
      </c>
      <c r="BI17" s="14"/>
      <c r="BJ17" s="11"/>
      <c r="BK17" s="15"/>
      <c r="BL17" s="9" t="s">
        <v>133</v>
      </c>
      <c r="BM17" s="14"/>
      <c r="BN17" s="14"/>
      <c r="BO17" s="11">
        <v>4</v>
      </c>
      <c r="BP17" s="15">
        <v>667.74</v>
      </c>
      <c r="BQ17" s="11">
        <v>5</v>
      </c>
      <c r="BR17" s="15">
        <v>254.1</v>
      </c>
      <c r="BS17" s="14">
        <v>-0.2</v>
      </c>
      <c r="BT17" s="14">
        <v>1.6279</v>
      </c>
      <c r="BU17" s="9" t="s">
        <v>133</v>
      </c>
      <c r="BV17" s="9" t="s">
        <v>133</v>
      </c>
      <c r="BW17" s="9" t="s">
        <v>133</v>
      </c>
      <c r="BX17" s="9" t="s">
        <v>133</v>
      </c>
      <c r="BY17" s="9" t="s">
        <v>133</v>
      </c>
      <c r="BZ17" s="9" t="s">
        <v>133</v>
      </c>
      <c r="CA17" s="9" t="s">
        <v>133</v>
      </c>
      <c r="CB17" s="11">
        <v>6</v>
      </c>
      <c r="CC17" s="15">
        <v>341.58</v>
      </c>
      <c r="CD17" s="11">
        <v>6</v>
      </c>
      <c r="CE17" s="15">
        <v>820.22</v>
      </c>
      <c r="CF17" s="14"/>
      <c r="CG17" s="14">
        <v>-0.5836</v>
      </c>
      <c r="CH17" s="9" t="s">
        <v>133</v>
      </c>
      <c r="CI17" s="9" t="s">
        <v>133</v>
      </c>
      <c r="CJ17" s="9" t="s">
        <v>133</v>
      </c>
      <c r="CK17" s="9" t="s">
        <v>133</v>
      </c>
      <c r="CL17" s="9" t="s">
        <v>133</v>
      </c>
      <c r="CM17" s="9" t="s">
        <v>133</v>
      </c>
      <c r="CN17" s="9" t="s">
        <v>133</v>
      </c>
      <c r="CO17" s="11">
        <v>3</v>
      </c>
      <c r="CP17" s="15">
        <v>267.17</v>
      </c>
      <c r="CQ17" s="11">
        <v>28</v>
      </c>
      <c r="CR17" s="15">
        <v>2426.23</v>
      </c>
      <c r="CS17" s="14">
        <v>-0.8929</v>
      </c>
      <c r="CT17" s="14">
        <v>-0.8899</v>
      </c>
      <c r="CU17" s="9" t="s">
        <v>133</v>
      </c>
      <c r="CV17" s="9" t="s">
        <v>133</v>
      </c>
      <c r="CW17" s="9" t="s">
        <v>133</v>
      </c>
      <c r="CX17" s="9" t="s">
        <v>133</v>
      </c>
      <c r="CY17" s="9" t="s">
        <v>133</v>
      </c>
      <c r="CZ17" s="9" t="s">
        <v>133</v>
      </c>
      <c r="DA17" s="9" t="s">
        <v>133</v>
      </c>
      <c r="DB17" s="11">
        <v>1</v>
      </c>
      <c r="DC17" s="15">
        <v>206.06</v>
      </c>
      <c r="DD17" s="11"/>
      <c r="DE17" s="15"/>
      <c r="DF17" s="14"/>
      <c r="DG17" s="14"/>
      <c r="DH17" s="9" t="s">
        <v>133</v>
      </c>
      <c r="DI17" s="9" t="s">
        <v>133</v>
      </c>
      <c r="DJ17" s="9" t="s">
        <v>133</v>
      </c>
      <c r="DK17" s="9" t="s">
        <v>133</v>
      </c>
      <c r="DL17" s="9" t="s">
        <v>133</v>
      </c>
      <c r="DM17" s="9" t="s">
        <v>133</v>
      </c>
      <c r="DN17" s="9" t="s">
        <v>133</v>
      </c>
      <c r="DO17" s="11">
        <v>1</v>
      </c>
      <c r="DP17" s="15">
        <v>104.76</v>
      </c>
      <c r="DQ17" s="11"/>
      <c r="DR17" s="15"/>
      <c r="DS17" s="14"/>
      <c r="DT17" s="14"/>
      <c r="DU17" s="9" t="s">
        <v>133</v>
      </c>
      <c r="DV17" s="9" t="s">
        <v>133</v>
      </c>
      <c r="DW17" s="9" t="s">
        <v>133</v>
      </c>
      <c r="DX17" s="9" t="s">
        <v>133</v>
      </c>
      <c r="DY17" s="9" t="s">
        <v>133</v>
      </c>
      <c r="DZ17" s="9" t="s">
        <v>133</v>
      </c>
      <c r="EA17" s="9" t="s">
        <v>133</v>
      </c>
      <c r="EB17" s="11"/>
      <c r="EC17" s="15"/>
      <c r="ED17" s="11">
        <v>1</v>
      </c>
      <c r="EE17" s="15">
        <v>167.21</v>
      </c>
      <c r="EF17" s="14">
        <v>-1</v>
      </c>
      <c r="EG17" s="14">
        <v>-1</v>
      </c>
      <c r="EH17" s="9" t="s">
        <v>133</v>
      </c>
      <c r="EI17" s="9" t="s">
        <v>133</v>
      </c>
      <c r="EJ17" s="9" t="s">
        <v>133</v>
      </c>
      <c r="EK17" s="9" t="s">
        <v>133</v>
      </c>
      <c r="EL17" s="9" t="s">
        <v>133</v>
      </c>
      <c r="EM17" s="9" t="s">
        <v>133</v>
      </c>
      <c r="EN17" s="9" t="s">
        <v>133</v>
      </c>
      <c r="EO17" s="11"/>
      <c r="EP17" s="15"/>
      <c r="EQ17" s="11">
        <v>1</v>
      </c>
      <c r="ER17" s="15">
        <v>71.06</v>
      </c>
      <c r="ES17" s="14">
        <v>-1</v>
      </c>
      <c r="ET17" s="14">
        <v>-1</v>
      </c>
      <c r="EU17" s="9" t="s">
        <v>133</v>
      </c>
      <c r="EV17" s="9" t="s">
        <v>133</v>
      </c>
      <c r="EW17" s="9" t="s">
        <v>133</v>
      </c>
      <c r="EX17" s="9" t="s">
        <v>133</v>
      </c>
      <c r="EY17" s="9" t="s">
        <v>133</v>
      </c>
      <c r="EZ17" s="9" t="s">
        <v>133</v>
      </c>
      <c r="FA17" s="9" t="s">
        <v>133</v>
      </c>
      <c r="FB17" s="11"/>
      <c r="FC17" s="15"/>
      <c r="FD17" s="11">
        <v>4</v>
      </c>
      <c r="FE17" s="15">
        <v>69.2</v>
      </c>
      <c r="FF17" s="14">
        <v>-1</v>
      </c>
      <c r="FG17" s="14">
        <v>-1</v>
      </c>
      <c r="FH17" s="9" t="s">
        <v>133</v>
      </c>
      <c r="FI17" s="9" t="s">
        <v>133</v>
      </c>
      <c r="FJ17" s="9" t="s">
        <v>133</v>
      </c>
      <c r="FK17" s="9" t="s">
        <v>133</v>
      </c>
      <c r="FL17" s="9" t="s">
        <v>133</v>
      </c>
      <c r="FM17" s="9" t="s">
        <v>133</v>
      </c>
      <c r="FN17" s="9" t="s">
        <v>133</v>
      </c>
      <c r="FO17" s="11"/>
      <c r="FP17" s="15"/>
      <c r="FQ17" s="11"/>
      <c r="FR17" s="15"/>
      <c r="FS17" s="14"/>
      <c r="FT17" s="14"/>
      <c r="FU17" s="9" t="s">
        <v>133</v>
      </c>
      <c r="FV17" s="9" t="s">
        <v>133</v>
      </c>
      <c r="FW17" s="9" t="s">
        <v>133</v>
      </c>
      <c r="FX17" s="9" t="s">
        <v>133</v>
      </c>
      <c r="FY17" s="9" t="s">
        <v>133</v>
      </c>
      <c r="FZ17" s="9" t="s">
        <v>133</v>
      </c>
      <c r="GA17" s="9" t="s">
        <v>133</v>
      </c>
      <c r="GB17" s="11"/>
      <c r="GC17" s="15"/>
      <c r="GD17" s="11"/>
      <c r="GE17" s="15"/>
      <c r="GF17" s="14"/>
      <c r="GG17" s="14"/>
      <c r="GH17" s="9" t="s">
        <v>133</v>
      </c>
      <c r="GI17" s="9" t="s">
        <v>133</v>
      </c>
      <c r="GJ17" s="9" t="s">
        <v>133</v>
      </c>
      <c r="GK17" s="9" t="s">
        <v>133</v>
      </c>
      <c r="GL17" s="9" t="s">
        <v>133</v>
      </c>
      <c r="GM17" s="9" t="s">
        <v>133</v>
      </c>
      <c r="GN17" s="9" t="s">
        <v>133</v>
      </c>
      <c r="GO17" s="11"/>
      <c r="GP17" s="15"/>
      <c r="GQ17" s="11"/>
      <c r="GR17" s="15"/>
      <c r="GS17" s="14"/>
      <c r="GT17" s="14"/>
      <c r="GU17" s="9" t="s">
        <v>133</v>
      </c>
      <c r="GV17" s="9" t="s">
        <v>133</v>
      </c>
      <c r="GW17" s="9" t="s">
        <v>133</v>
      </c>
      <c r="GX17" s="9" t="s">
        <v>133</v>
      </c>
      <c r="GY17" s="9" t="s">
        <v>133</v>
      </c>
      <c r="GZ17" s="9" t="s">
        <v>133</v>
      </c>
      <c r="HA17" s="9" t="s">
        <v>133</v>
      </c>
      <c r="HB17" s="11"/>
      <c r="HC17" s="15"/>
      <c r="HD17" s="11"/>
      <c r="HE17" s="15"/>
      <c r="HF17" s="14"/>
      <c r="HG17" s="14"/>
      <c r="HH17" s="9" t="s">
        <v>133</v>
      </c>
      <c r="HI17" s="9" t="s">
        <v>133</v>
      </c>
      <c r="HJ17" s="9" t="s">
        <v>133</v>
      </c>
      <c r="HK17" s="9" t="s">
        <v>133</v>
      </c>
      <c r="HL17" s="9" t="s">
        <v>133</v>
      </c>
      <c r="HM17" s="9" t="s">
        <v>133</v>
      </c>
      <c r="HN17" s="9" t="s">
        <v>133</v>
      </c>
      <c r="HO17" s="11"/>
      <c r="HP17" s="15"/>
      <c r="HQ17" s="11"/>
      <c r="HR17" s="15"/>
      <c r="HS17" s="14"/>
      <c r="HT17" s="14"/>
      <c r="HU17" s="9" t="s">
        <v>133</v>
      </c>
      <c r="HV17" s="9" t="s">
        <v>133</v>
      </c>
      <c r="HW17" s="9" t="s">
        <v>133</v>
      </c>
      <c r="HX17" s="9" t="s">
        <v>133</v>
      </c>
      <c r="HY17" s="9" t="s">
        <v>133</v>
      </c>
      <c r="HZ17" s="9" t="s">
        <v>133</v>
      </c>
      <c r="IA17" s="9" t="s">
        <v>133</v>
      </c>
      <c r="IB17" s="11"/>
      <c r="IC17" s="15"/>
      <c r="ID17" s="11"/>
      <c r="IE17" s="15"/>
      <c r="IF17" s="14"/>
      <c r="IG17" s="14"/>
      <c r="IH17" s="9" t="s">
        <v>133</v>
      </c>
      <c r="II17" s="9" t="s">
        <v>133</v>
      </c>
      <c r="IJ17" s="9" t="s">
        <v>133</v>
      </c>
      <c r="IK17" s="9" t="s">
        <v>133</v>
      </c>
      <c r="IL17" s="9" t="s">
        <v>133</v>
      </c>
      <c r="IM17" s="9" t="s">
        <v>133</v>
      </c>
      <c r="IN17" s="9" t="s">
        <v>133</v>
      </c>
      <c r="IO17" s="11"/>
      <c r="IP17" s="15"/>
      <c r="IQ17" s="11"/>
      <c r="IR17" s="15"/>
      <c r="IS17" s="14"/>
      <c r="IT17" s="14"/>
      <c r="IU17" s="9" t="s">
        <v>133</v>
      </c>
      <c r="IV17" s="9" t="s">
        <v>133</v>
      </c>
      <c r="IW17" s="9" t="s">
        <v>133</v>
      </c>
      <c r="IX17" s="9" t="s">
        <v>133</v>
      </c>
      <c r="IY17" s="9" t="s">
        <v>133</v>
      </c>
      <c r="IZ17" s="9" t="s">
        <v>133</v>
      </c>
      <c r="JA17" s="9" t="s">
        <v>133</v>
      </c>
      <c r="JB17" s="11"/>
      <c r="JC17" s="15"/>
      <c r="JD17" s="11"/>
      <c r="JE17" s="15"/>
      <c r="JF17" s="14"/>
      <c r="JG17" s="14"/>
      <c r="JH17" s="9" t="s">
        <v>133</v>
      </c>
      <c r="JI17" s="9" t="s">
        <v>133</v>
      </c>
      <c r="JJ17" s="9" t="s">
        <v>133</v>
      </c>
      <c r="JK17" s="9" t="s">
        <v>133</v>
      </c>
      <c r="JL17" s="9" t="s">
        <v>133</v>
      </c>
      <c r="JM17" s="9" t="s">
        <v>133</v>
      </c>
      <c r="JN17" s="9" t="s">
        <v>133</v>
      </c>
      <c r="JO17" s="11"/>
      <c r="JP17" s="15"/>
      <c r="JQ17" s="11"/>
      <c r="JR17" s="15"/>
      <c r="JS17" s="14"/>
      <c r="JT17" s="14"/>
      <c r="JU17" s="9" t="s">
        <v>133</v>
      </c>
      <c r="JV17" s="9" t="s">
        <v>133</v>
      </c>
      <c r="JW17" s="9" t="s">
        <v>133</v>
      </c>
      <c r="JX17" s="9" t="s">
        <v>133</v>
      </c>
      <c r="JY17" s="9" t="s">
        <v>133</v>
      </c>
      <c r="JZ17" s="9" t="s">
        <v>133</v>
      </c>
      <c r="KA17" s="9" t="s">
        <v>133</v>
      </c>
      <c r="KB17" s="11"/>
      <c r="KC17" s="15"/>
      <c r="KD17" s="11"/>
      <c r="KE17" s="15"/>
      <c r="KF17" s="14"/>
      <c r="KG17" s="14"/>
      <c r="KH17" s="9" t="s">
        <v>133</v>
      </c>
      <c r="KI17" s="9" t="s">
        <v>133</v>
      </c>
      <c r="KJ17" s="9" t="s">
        <v>133</v>
      </c>
      <c r="KK17" s="9" t="s">
        <v>133</v>
      </c>
      <c r="KL17" s="9" t="s">
        <v>133</v>
      </c>
      <c r="KM17" s="9" t="s">
        <v>133</v>
      </c>
      <c r="KN17" s="9" t="s">
        <v>133</v>
      </c>
      <c r="KO17" s="11"/>
      <c r="KP17" s="15"/>
      <c r="KQ17" s="11"/>
      <c r="KR17" s="15"/>
      <c r="KS17" s="14"/>
      <c r="KT17" s="14"/>
      <c r="KU17" s="9" t="s">
        <v>133</v>
      </c>
      <c r="KV17" s="9" t="s">
        <v>133</v>
      </c>
      <c r="KW17" s="9" t="s">
        <v>133</v>
      </c>
      <c r="KX17" s="9" t="s">
        <v>133</v>
      </c>
      <c r="KY17" s="9" t="s">
        <v>133</v>
      </c>
      <c r="KZ17" s="9" t="s">
        <v>133</v>
      </c>
      <c r="LA17" s="9" t="s">
        <v>133</v>
      </c>
      <c r="LB17" s="11"/>
      <c r="LC17" s="15"/>
      <c r="LD17" s="11"/>
      <c r="LE17" s="15"/>
      <c r="LF17" s="14"/>
      <c r="LG17" s="14"/>
      <c r="LH17" s="9" t="s">
        <v>133</v>
      </c>
      <c r="LI17" s="9" t="s">
        <v>133</v>
      </c>
      <c r="LJ17" s="9" t="s">
        <v>133</v>
      </c>
      <c r="LK17" s="9" t="s">
        <v>133</v>
      </c>
      <c r="LL17" s="9" t="s">
        <v>133</v>
      </c>
      <c r="LM17" s="9" t="s">
        <v>133</v>
      </c>
      <c r="LN17" s="9" t="s">
        <v>133</v>
      </c>
      <c r="LO17" s="11"/>
      <c r="LP17" s="15"/>
      <c r="LQ17" s="11"/>
      <c r="LR17" s="15"/>
      <c r="LS17" s="14"/>
      <c r="LT17" s="14"/>
      <c r="LU17" s="9" t="s">
        <v>133</v>
      </c>
      <c r="LV17" s="9" t="s">
        <v>133</v>
      </c>
      <c r="LW17" s="9" t="s">
        <v>133</v>
      </c>
      <c r="LX17" s="9" t="s">
        <v>133</v>
      </c>
      <c r="LY17" s="9" t="s">
        <v>133</v>
      </c>
      <c r="LZ17" s="9" t="s">
        <v>133</v>
      </c>
      <c r="MA17" s="9" t="s">
        <v>133</v>
      </c>
      <c r="MB17" s="11"/>
      <c r="MC17" s="15"/>
      <c r="MD17" s="11"/>
      <c r="ME17" s="15"/>
      <c r="MF17" s="14"/>
      <c r="MG17" s="14"/>
      <c r="MH17" s="9" t="s">
        <v>133</v>
      </c>
      <c r="MI17" s="9" t="s">
        <v>133</v>
      </c>
      <c r="MJ17" s="9" t="s">
        <v>133</v>
      </c>
      <c r="MK17" s="9" t="s">
        <v>133</v>
      </c>
      <c r="ML17" s="9" t="s">
        <v>133</v>
      </c>
      <c r="MM17" s="9" t="s">
        <v>133</v>
      </c>
      <c r="MN17" s="9" t="s">
        <v>133</v>
      </c>
      <c r="MO17" s="11"/>
      <c r="MP17" s="15"/>
      <c r="MQ17" s="11"/>
      <c r="MR17" s="15"/>
      <c r="MS17" s="14"/>
      <c r="MT17" s="14"/>
      <c r="MU17" s="9" t="s">
        <v>133</v>
      </c>
      <c r="MV17" s="9" t="s">
        <v>133</v>
      </c>
      <c r="MW17" s="9" t="s">
        <v>133</v>
      </c>
      <c r="MX17" s="9" t="s">
        <v>133</v>
      </c>
      <c r="MY17" s="9" t="s">
        <v>133</v>
      </c>
      <c r="MZ17" s="9" t="s">
        <v>133</v>
      </c>
      <c r="NA17" s="9" t="s">
        <v>133</v>
      </c>
      <c r="NB17" s="11">
        <v>1012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336</v>
      </c>
      <c r="D2" s="0" t="s">
        <v>337</v>
      </c>
      <c r="E2" s="0" t="s">
        <v>338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339</v>
      </c>
      <c r="J4" s="1" t="s">
        <v>340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341</v>
      </c>
      <c r="P4" s="1" t="s">
        <v>342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343</v>
      </c>
      <c r="F5" s="1" t="s">
        <v>344</v>
      </c>
      <c r="G5" s="1" t="s">
        <v>343</v>
      </c>
      <c r="H5" s="1" t="s">
        <v>344</v>
      </c>
      <c r="I5" s="1" t="s">
        <v>339</v>
      </c>
      <c r="J5" s="1" t="s">
        <v>340</v>
      </c>
      <c r="K5" s="1" t="s">
        <v>345</v>
      </c>
      <c r="L5" s="1" t="s">
        <v>346</v>
      </c>
      <c r="M5" s="1" t="s">
        <v>345</v>
      </c>
      <c r="N5" s="1" t="s">
        <v>346</v>
      </c>
      <c r="O5" s="1" t="s">
        <v>341</v>
      </c>
      <c r="P5" s="1" t="s">
        <v>342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5</v>
      </c>
      <c r="F6" s="8">
        <v>991.18</v>
      </c>
      <c r="G6" s="4">
        <v>4</v>
      </c>
      <c r="H6" s="8">
        <v>783.14</v>
      </c>
      <c r="I6" s="7">
        <v>0.25</v>
      </c>
      <c r="J6" s="7">
        <v>0.2656</v>
      </c>
      <c r="K6" s="4">
        <v>5</v>
      </c>
      <c r="L6" s="8">
        <v>991.18</v>
      </c>
      <c r="M6" s="4">
        <v>4</v>
      </c>
      <c r="N6" s="8">
        <v>783.14</v>
      </c>
      <c r="O6" s="7">
        <v>0.25</v>
      </c>
      <c r="P6" s="7">
        <v>0.2656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5</v>
      </c>
      <c r="F7" s="8">
        <v>459.86</v>
      </c>
      <c r="G7" s="4">
        <v>35</v>
      </c>
      <c r="H7" s="8">
        <v>2925.06</v>
      </c>
      <c r="I7" s="7">
        <v>-0.8571</v>
      </c>
      <c r="J7" s="7">
        <v>-0.8428</v>
      </c>
      <c r="K7" s="4">
        <v>5</v>
      </c>
      <c r="L7" s="8">
        <v>459.86</v>
      </c>
      <c r="M7" s="4">
        <v>35</v>
      </c>
      <c r="N7" s="8">
        <v>2925.06</v>
      </c>
      <c r="O7" s="7">
        <v>-0.8571</v>
      </c>
      <c r="P7" s="7">
        <v>-0.8428</v>
      </c>
    </row>
    <row r="8">
      <c r="A8" s="2" t="s">
        <v>128</v>
      </c>
      <c r="B8" s="2" t="s">
        <v>129</v>
      </c>
      <c r="C8" s="2" t="s">
        <v>306</v>
      </c>
      <c r="D8" s="2" t="s">
        <v>307</v>
      </c>
      <c r="E8" s="4">
        <v>2</v>
      </c>
      <c r="F8" s="8">
        <v>83.86</v>
      </c>
      <c r="G8" s="4"/>
      <c r="H8" s="8"/>
      <c r="I8" s="7"/>
      <c r="J8" s="7"/>
      <c r="K8" s="4">
        <v>2</v>
      </c>
      <c r="L8" s="8">
        <v>83.86</v>
      </c>
      <c r="M8" s="4"/>
      <c r="N8" s="8"/>
      <c r="O8" s="7"/>
      <c r="P8" s="7"/>
    </row>
    <row r="9">
      <c r="A9" s="2" t="s">
        <v>128</v>
      </c>
      <c r="B9" s="2" t="s">
        <v>129</v>
      </c>
      <c r="C9" s="2" t="s">
        <v>323</v>
      </c>
      <c r="D9" s="2" t="s">
        <v>324</v>
      </c>
      <c r="E9" s="4">
        <v>3</v>
      </c>
      <c r="F9" s="8">
        <v>52.41</v>
      </c>
      <c r="G9" s="4">
        <v>6</v>
      </c>
      <c r="H9" s="8">
        <v>99.82</v>
      </c>
      <c r="I9" s="7">
        <v>-0.5</v>
      </c>
      <c r="J9" s="7">
        <v>-0.475</v>
      </c>
      <c r="K9" s="4">
        <v>3</v>
      </c>
      <c r="L9" s="8">
        <v>52.41</v>
      </c>
      <c r="M9" s="4">
        <v>6</v>
      </c>
      <c r="N9" s="8">
        <v>99.82</v>
      </c>
      <c r="O9" s="7">
        <v>-0.5</v>
      </c>
      <c r="P9" s="7">
        <v>-0.475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336</v>
      </c>
      <c r="D2" s="0" t="s">
        <v>337</v>
      </c>
      <c r="E2" s="0" t="s">
        <v>338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339</v>
      </c>
      <c r="I4" s="1" t="s">
        <v>340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341</v>
      </c>
      <c r="O4" s="1" t="s">
        <v>342</v>
      </c>
    </row>
    <row r="5">
      <c r="A5" s="1" t="s">
        <v>77</v>
      </c>
      <c r="B5" s="1" t="s">
        <v>79</v>
      </c>
      <c r="C5" s="1" t="s">
        <v>80</v>
      </c>
      <c r="D5" s="1" t="s">
        <v>343</v>
      </c>
      <c r="E5" s="1" t="s">
        <v>344</v>
      </c>
      <c r="F5" s="1" t="s">
        <v>343</v>
      </c>
      <c r="G5" s="1" t="s">
        <v>344</v>
      </c>
      <c r="H5" s="1" t="s">
        <v>339</v>
      </c>
      <c r="I5" s="1" t="s">
        <v>340</v>
      </c>
      <c r="J5" s="1" t="s">
        <v>345</v>
      </c>
      <c r="K5" s="1" t="s">
        <v>346</v>
      </c>
      <c r="L5" s="1" t="s">
        <v>345</v>
      </c>
      <c r="M5" s="1" t="s">
        <v>346</v>
      </c>
      <c r="N5" s="1" t="s">
        <v>341</v>
      </c>
      <c r="O5" s="1" t="s">
        <v>342</v>
      </c>
    </row>
    <row r="6">
      <c r="A6" s="2" t="s">
        <v>128</v>
      </c>
      <c r="B6" s="2" t="s">
        <v>130</v>
      </c>
      <c r="C6" s="2" t="s">
        <v>131</v>
      </c>
      <c r="D6" s="4">
        <v>5</v>
      </c>
      <c r="E6" s="8">
        <v>991.18</v>
      </c>
      <c r="F6" s="4">
        <v>4</v>
      </c>
      <c r="G6" s="8">
        <v>783.14</v>
      </c>
      <c r="H6" s="7">
        <v>0.25</v>
      </c>
      <c r="I6" s="7">
        <v>0.2656</v>
      </c>
      <c r="J6" s="4">
        <v>5</v>
      </c>
      <c r="K6" s="8">
        <v>991.18</v>
      </c>
      <c r="L6" s="4">
        <v>4</v>
      </c>
      <c r="M6" s="8">
        <v>783.14</v>
      </c>
      <c r="N6" s="7">
        <v>0.25</v>
      </c>
      <c r="O6" s="7">
        <v>0.2656</v>
      </c>
    </row>
    <row r="7">
      <c r="A7" s="2" t="s">
        <v>128</v>
      </c>
      <c r="B7" s="2" t="s">
        <v>191</v>
      </c>
      <c r="C7" s="2" t="s">
        <v>192</v>
      </c>
      <c r="D7" s="4">
        <v>5</v>
      </c>
      <c r="E7" s="8">
        <v>459.86</v>
      </c>
      <c r="F7" s="4">
        <v>35</v>
      </c>
      <c r="G7" s="8">
        <v>2925.06</v>
      </c>
      <c r="H7" s="7">
        <v>-0.8571</v>
      </c>
      <c r="I7" s="7">
        <v>-0.8428</v>
      </c>
      <c r="J7" s="4">
        <v>5</v>
      </c>
      <c r="K7" s="8">
        <v>459.86</v>
      </c>
      <c r="L7" s="4">
        <v>35</v>
      </c>
      <c r="M7" s="8">
        <v>2925.06</v>
      </c>
      <c r="N7" s="7">
        <v>-0.8571</v>
      </c>
      <c r="O7" s="7">
        <v>-0.8428</v>
      </c>
    </row>
    <row r="8">
      <c r="A8" s="2" t="s">
        <v>128</v>
      </c>
      <c r="B8" s="2" t="s">
        <v>306</v>
      </c>
      <c r="C8" s="2" t="s">
        <v>307</v>
      </c>
      <c r="D8" s="4">
        <v>2</v>
      </c>
      <c r="E8" s="8">
        <v>83.86</v>
      </c>
      <c r="F8" s="4"/>
      <c r="G8" s="8"/>
      <c r="H8" s="7"/>
      <c r="I8" s="7"/>
      <c r="J8" s="4">
        <v>2</v>
      </c>
      <c r="K8" s="8">
        <v>83.86</v>
      </c>
      <c r="L8" s="4"/>
      <c r="M8" s="8"/>
      <c r="N8" s="7"/>
      <c r="O8" s="7"/>
    </row>
    <row r="9">
      <c r="A9" s="2" t="s">
        <v>128</v>
      </c>
      <c r="B9" s="2" t="s">
        <v>323</v>
      </c>
      <c r="C9" s="2" t="s">
        <v>324</v>
      </c>
      <c r="D9" s="4">
        <v>3</v>
      </c>
      <c r="E9" s="8">
        <v>52.41</v>
      </c>
      <c r="F9" s="4">
        <v>6</v>
      </c>
      <c r="G9" s="8">
        <v>99.82</v>
      </c>
      <c r="H9" s="7">
        <v>-0.5</v>
      </c>
      <c r="I9" s="7">
        <v>-0.475</v>
      </c>
      <c r="J9" s="4">
        <v>3</v>
      </c>
      <c r="K9" s="8">
        <v>52.41</v>
      </c>
      <c r="L9" s="4">
        <v>6</v>
      </c>
      <c r="M9" s="8">
        <v>99.82</v>
      </c>
      <c r="N9" s="7">
        <v>-0.5</v>
      </c>
      <c r="O9" s="7">
        <v>-0.475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