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<sst xmlns="http://schemas.openxmlformats.org/spreadsheetml/2006/main" count="44" uniqueCount="44">
  <si>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</si>
  <si>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</si>
  <si>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</si>
  <si>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04/25/2025</t>
  </si>
  <si>
    <t>End Date:</t>
  </si>
  <si>
    <t>Report Run Date:</t>
  </si>
  <si>
    <t>04/26/2025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</si>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</sst>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178786</v>
      </c>
      <c r="C5" s="11">
        <f>=ROUNDDOWN(27.3084971513235,0)</f>
      </c>
      <c r="D5" s="11">
        <v>68194</v>
      </c>
      <c r="E5" s="12">
        <v>0.993</v>
      </c>
      <c r="F5" s="11"/>
      <c r="G5" s="11">
        <f>=ROUNDDOWN({0},0)</f>
      </c>
      <c r="H5" s="11">
        <v>480</v>
      </c>
      <c r="I5" s="12">
        <v>1</v>
      </c>
      <c r="J5" s="11">
        <v>258</v>
      </c>
      <c r="K5" s="13">
        <v>17789.04</v>
      </c>
      <c r="L5" s="11">
        <v>1393</v>
      </c>
      <c r="M5" s="14">
        <v>12.77</v>
      </c>
      <c r="N5" s="11">
        <v>214</v>
      </c>
      <c r="O5" s="13">
        <v>12082.21</v>
      </c>
      <c r="P5" s="11">
        <v>1578</v>
      </c>
      <c r="Q5" s="14">
        <v>7.66</v>
      </c>
      <c r="R5" s="12">
        <v>0.2056</v>
      </c>
      <c r="S5" s="12">
        <v>0.4723</v>
      </c>
      <c r="T5" s="12">
        <v>-0.1172</v>
      </c>
      <c r="U5" s="12">
        <v>0.6671</v>
      </c>
      <c r="V5" s="11">
        <v>258</v>
      </c>
      <c r="W5" s="13">
        <v>17789.04</v>
      </c>
      <c r="X5" s="11">
        <v>1349</v>
      </c>
      <c r="Y5" s="11">
        <v>214</v>
      </c>
      <c r="Z5" s="13">
        <v>12082.21</v>
      </c>
      <c r="AA5" s="11">
        <v>1562</v>
      </c>
      <c r="AB5" s="12">
        <v>0.2056</v>
      </c>
      <c r="AC5" s="12">
        <v>0.4723</v>
      </c>
    </row>
    <row r="6">
      <c r="A6" s="10" t="s">
        <v>32</v>
      </c>
      <c r="B6" s="11">
        <v>82</v>
      </c>
      <c r="C6" s="11">
        <f>=ROUNDDOWN(10.5128205128205,0)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12.98</v>
      </c>
      <c r="L6" s="11">
        <v>55</v>
      </c>
      <c r="M6" s="14">
        <v>0.24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12.98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9281</v>
      </c>
      <c r="C7" s="11">
        <f>=ROUNDDOWN(11.4977700693756,0)</f>
      </c>
      <c r="D7" s="11">
        <v>4598</v>
      </c>
      <c r="E7" s="12">
        <v>0.9688</v>
      </c>
      <c r="F7" s="11"/>
      <c r="G7" s="11">
        <f>=ROUNDDOWN({0},0)</f>
      </c>
      <c r="H7" s="11"/>
      <c r="I7" s="12"/>
      <c r="J7" s="11">
        <v>31</v>
      </c>
      <c r="K7" s="13">
        <v>1780.48</v>
      </c>
      <c r="L7" s="11">
        <v>142</v>
      </c>
      <c r="M7" s="14">
        <v>12.54</v>
      </c>
      <c r="N7" s="11">
        <v>36</v>
      </c>
      <c r="O7" s="13">
        <v>1974.48</v>
      </c>
      <c r="P7" s="11">
        <v>149</v>
      </c>
      <c r="Q7" s="14">
        <v>13.25</v>
      </c>
      <c r="R7" s="12">
        <v>-0.1389</v>
      </c>
      <c r="S7" s="12">
        <v>-0.0983</v>
      </c>
      <c r="T7" s="12">
        <v>-0.047</v>
      </c>
      <c r="U7" s="12">
        <v>-0.0536</v>
      </c>
      <c r="V7" s="11">
        <v>31</v>
      </c>
      <c r="W7" s="13">
        <v>1780.48</v>
      </c>
      <c r="X7" s="11">
        <v>139</v>
      </c>
      <c r="Y7" s="11">
        <v>36</v>
      </c>
      <c r="Z7" s="13">
        <v>1974.48</v>
      </c>
      <c r="AA7" s="11">
        <v>143</v>
      </c>
      <c r="AB7" s="12">
        <v>-0.1389</v>
      </c>
      <c r="AC7" s="12">
        <v>-0.0983</v>
      </c>
    </row>
    <row r="8">
      <c r="A8" s="10" t="s">
        <v>34</v>
      </c>
      <c r="B8" s="11">
        <v>50739</v>
      </c>
      <c r="C8" s="11">
        <f>=ROUNDDOWN(21.7074527252503,0)</f>
      </c>
      <c r="D8" s="11">
        <v>48407</v>
      </c>
      <c r="E8" s="12">
        <v>0.9762</v>
      </c>
      <c r="F8" s="11"/>
      <c r="G8" s="11">
        <f>=ROUNDDOWN({0},0)</f>
      </c>
      <c r="H8" s="11"/>
      <c r="I8" s="12"/>
      <c r="J8" s="11">
        <v>63</v>
      </c>
      <c r="K8" s="13">
        <v>1847.69</v>
      </c>
      <c r="L8" s="11">
        <v>210</v>
      </c>
      <c r="M8" s="14">
        <v>8.8</v>
      </c>
      <c r="N8" s="11">
        <v>28</v>
      </c>
      <c r="O8" s="13">
        <v>1003.41</v>
      </c>
      <c r="P8" s="11">
        <v>227</v>
      </c>
      <c r="Q8" s="14">
        <v>4.42</v>
      </c>
      <c r="R8" s="12">
        <v>1.25</v>
      </c>
      <c r="S8" s="12">
        <v>0.8414</v>
      </c>
      <c r="T8" s="12">
        <v>-0.0749</v>
      </c>
      <c r="U8" s="12">
        <v>0.991</v>
      </c>
      <c r="V8" s="11">
        <v>63</v>
      </c>
      <c r="W8" s="13">
        <v>1847.69</v>
      </c>
      <c r="X8" s="11">
        <v>204</v>
      </c>
      <c r="Y8" s="11">
        <v>28</v>
      </c>
      <c r="Z8" s="13">
        <v>1003.41</v>
      </c>
      <c r="AA8" s="11">
        <v>213</v>
      </c>
      <c r="AB8" s="12">
        <v>1.25</v>
      </c>
      <c r="AC8" s="12">
        <v>0.8414</v>
      </c>
    </row>
    <row r="9">
      <c r="A9" s="10" t="s">
        <v>35</v>
      </c>
      <c r="B9" s="11">
        <v>75540</v>
      </c>
      <c r="C9" s="11">
        <f>=ROUNDDOWN(19.963529691588,0)</f>
      </c>
      <c r="D9" s="11">
        <v>115542</v>
      </c>
      <c r="E9" s="12">
        <v>1</v>
      </c>
      <c r="F9" s="11"/>
      <c r="G9" s="11">
        <f>=ROUNDDOWN({0},0)</f>
      </c>
      <c r="H9" s="11"/>
      <c r="I9" s="12"/>
      <c r="J9" s="11">
        <v>84</v>
      </c>
      <c r="K9" s="13">
        <v>1578.52</v>
      </c>
      <c r="L9" s="11">
        <v>304</v>
      </c>
      <c r="M9" s="14">
        <v>5.19</v>
      </c>
      <c r="N9" s="11">
        <v>34</v>
      </c>
      <c r="O9" s="13">
        <v>667.04</v>
      </c>
      <c r="P9" s="11">
        <v>213</v>
      </c>
      <c r="Q9" s="14">
        <v>3.13</v>
      </c>
      <c r="R9" s="12">
        <v>1.4706</v>
      </c>
      <c r="S9" s="12">
        <v>1.3665</v>
      </c>
      <c r="T9" s="12">
        <v>0.4272</v>
      </c>
      <c r="U9" s="12">
        <v>0.6581</v>
      </c>
      <c r="V9" s="11">
        <v>84</v>
      </c>
      <c r="W9" s="13">
        <v>1578.52</v>
      </c>
      <c r="X9" s="11">
        <v>301</v>
      </c>
      <c r="Y9" s="11">
        <v>34</v>
      </c>
      <c r="Z9" s="13">
        <v>667.04</v>
      </c>
      <c r="AA9" s="11">
        <v>213</v>
      </c>
      <c r="AB9" s="12">
        <v>1.4706</v>
      </c>
      <c r="AC9" s="12">
        <v>1.3665</v>
      </c>
    </row>
    <row r="10">
      <c r="A10" s="10" t="s">
        <v>36</v>
      </c>
      <c r="B10" s="11">
        <v>59274</v>
      </c>
      <c r="C10" s="11">
        <f>=ROUNDDOWN(34.034221405604,0)</f>
      </c>
      <c r="D10" s="11">
        <v>41226</v>
      </c>
      <c r="E10" s="12">
        <v>0.9605</v>
      </c>
      <c r="F10" s="11"/>
      <c r="G10" s="11">
        <f>=ROUNDDOWN({0},0)</f>
      </c>
      <c r="H10" s="11"/>
      <c r="I10" s="12"/>
      <c r="J10" s="11">
        <v>106</v>
      </c>
      <c r="K10" s="13">
        <v>3657.69</v>
      </c>
      <c r="L10" s="11">
        <v>972</v>
      </c>
      <c r="M10" s="14">
        <v>3.76</v>
      </c>
      <c r="N10" s="11">
        <v>45</v>
      </c>
      <c r="O10" s="13">
        <v>1663.33</v>
      </c>
      <c r="P10" s="11">
        <v>997</v>
      </c>
      <c r="Q10" s="14">
        <v>1.67</v>
      </c>
      <c r="R10" s="12">
        <v>1.3556</v>
      </c>
      <c r="S10" s="12">
        <v>1.199</v>
      </c>
      <c r="T10" s="12">
        <v>-0.0251</v>
      </c>
      <c r="U10" s="12">
        <v>1.2515</v>
      </c>
      <c r="V10" s="11">
        <v>106</v>
      </c>
      <c r="W10" s="13">
        <v>3657.69</v>
      </c>
      <c r="X10" s="11">
        <v>792</v>
      </c>
      <c r="Y10" s="11">
        <v>45</v>
      </c>
      <c r="Z10" s="13">
        <v>1663.33</v>
      </c>
      <c r="AA10" s="11">
        <v>857</v>
      </c>
      <c r="AB10" s="12">
        <v>1.3556</v>
      </c>
      <c r="AC10" s="12">
        <v>1.199</v>
      </c>
    </row>
    <row r="11">
      <c r="A11" s="10" t="s">
        <v>37</v>
      </c>
      <c r="B11" s="11">
        <v>41922</v>
      </c>
      <c r="C11" s="11">
        <f>=ROUNDDOWN(19.5677744585512,0)</f>
      </c>
      <c r="D11" s="11">
        <v>36913</v>
      </c>
      <c r="E11" s="12">
        <v>0.9922</v>
      </c>
      <c r="F11" s="11"/>
      <c r="G11" s="11">
        <f>=ROUNDDOWN({0},0)</f>
      </c>
      <c r="H11" s="11">
        <v>7814</v>
      </c>
      <c r="I11" s="12">
        <v>0.8611</v>
      </c>
      <c r="J11" s="11">
        <v>183</v>
      </c>
      <c r="K11" s="13">
        <v>35390.19</v>
      </c>
      <c r="L11" s="11">
        <v>470</v>
      </c>
      <c r="M11" s="14">
        <v>75.3</v>
      </c>
      <c r="N11" s="11">
        <v>230</v>
      </c>
      <c r="O11" s="13">
        <v>43146.39</v>
      </c>
      <c r="P11" s="11">
        <v>627</v>
      </c>
      <c r="Q11" s="14">
        <v>68.81</v>
      </c>
      <c r="R11" s="12">
        <v>-0.2043</v>
      </c>
      <c r="S11" s="12">
        <v>-0.1798</v>
      </c>
      <c r="T11" s="12">
        <v>-0.2504</v>
      </c>
      <c r="U11" s="12">
        <v>0.0943</v>
      </c>
      <c r="V11" s="11">
        <v>183</v>
      </c>
      <c r="W11" s="13">
        <v>35390.19</v>
      </c>
      <c r="X11" s="11">
        <v>445</v>
      </c>
      <c r="Y11" s="11">
        <v>230</v>
      </c>
      <c r="Z11" s="13">
        <v>43146.39</v>
      </c>
      <c r="AA11" s="11">
        <v>611</v>
      </c>
      <c r="AB11" s="12">
        <v>-0.2043</v>
      </c>
      <c r="AC11" s="12">
        <v>-0.1798</v>
      </c>
    </row>
    <row r="12">
      <c r="A12" s="10" t="s">
        <v>38</v>
      </c>
      <c r="B12" s="11">
        <v>3138</v>
      </c>
      <c r="C12" s="11">
        <f>=ROUNDDOWN(16.1752577319588,0)</f>
      </c>
      <c r="D12" s="11">
        <v>4080</v>
      </c>
      <c r="E12" s="12">
        <v>1</v>
      </c>
      <c r="F12" s="11"/>
      <c r="G12" s="11">
        <f>=ROUNDDOWN({0},0)</f>
      </c>
      <c r="H12" s="11"/>
      <c r="I12" s="12"/>
      <c r="J12" s="11">
        <v>19</v>
      </c>
      <c r="K12" s="13">
        <v>1195.65</v>
      </c>
      <c r="L12" s="11">
        <v>112</v>
      </c>
      <c r="M12" s="14">
        <v>10.68</v>
      </c>
      <c r="N12" s="11">
        <v>22</v>
      </c>
      <c r="O12" s="13">
        <v>1384.02</v>
      </c>
      <c r="P12" s="11">
        <v>113</v>
      </c>
      <c r="Q12" s="14">
        <v>12.25</v>
      </c>
      <c r="R12" s="12">
        <v>-0.1364</v>
      </c>
      <c r="S12" s="12">
        <v>-0.1361</v>
      </c>
      <c r="T12" s="12">
        <v>-0.0088</v>
      </c>
      <c r="U12" s="12">
        <v>-0.1282</v>
      </c>
      <c r="V12" s="11">
        <v>19</v>
      </c>
      <c r="W12" s="13">
        <v>1195.65</v>
      </c>
      <c r="X12" s="11">
        <v>112</v>
      </c>
      <c r="Y12" s="11">
        <v>22</v>
      </c>
      <c r="Z12" s="13">
        <v>1384.02</v>
      </c>
      <c r="AA12" s="11">
        <v>112</v>
      </c>
      <c r="AB12" s="12">
        <v>-0.1364</v>
      </c>
      <c r="AC12" s="12">
        <v>-0.1361</v>
      </c>
    </row>
    <row r="13">
      <c r="A13" s="10" t="s">
        <v>39</v>
      </c>
      <c r="B13" s="11">
        <v>768</v>
      </c>
      <c r="C13" s="11">
        <f>=ROUNDDOWN(34.2857142857143,0)</f>
      </c>
      <c r="D13" s="11">
        <v>210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70.41</v>
      </c>
      <c r="L13" s="11">
        <v>65</v>
      </c>
      <c r="M13" s="14">
        <v>1.08</v>
      </c>
      <c r="N13" s="11">
        <v>4</v>
      </c>
      <c r="O13" s="13">
        <v>148.48</v>
      </c>
      <c r="P13" s="11">
        <v>82</v>
      </c>
      <c r="Q13" s="14">
        <v>1.81</v>
      </c>
      <c r="R13" s="12">
        <v>-0.25</v>
      </c>
      <c r="S13" s="12">
        <v>-0.5258</v>
      </c>
      <c r="T13" s="12">
        <v>-0.2073</v>
      </c>
      <c r="U13" s="12">
        <v>-0.4033</v>
      </c>
      <c r="V13" s="11">
        <v>3</v>
      </c>
      <c r="W13" s="13">
        <v>70.41</v>
      </c>
      <c r="X13" s="11">
        <v>65</v>
      </c>
      <c r="Y13" s="11">
        <v>4</v>
      </c>
      <c r="Z13" s="13">
        <v>148.48</v>
      </c>
      <c r="AA13" s="11">
        <v>82</v>
      </c>
      <c r="AB13" s="12">
        <v>-0.25</v>
      </c>
      <c r="AC13" s="12">
        <v>-0.5258</v>
      </c>
    </row>
    <row r="14">
      <c r="A14" s="10" t="s">
        <v>40</v>
      </c>
      <c r="B14" s="11">
        <v>35552</v>
      </c>
      <c r="C14" s="11">
        <f>=ROUNDDOWN(35.7127071823204,0)</f>
      </c>
      <c r="D14" s="11">
        <v>8846</v>
      </c>
      <c r="E14" s="12">
        <v>1</v>
      </c>
      <c r="F14" s="11"/>
      <c r="G14" s="11">
        <f>=ROUNDDOWN({0},0)</f>
      </c>
      <c r="H14" s="11"/>
      <c r="I14" s="12"/>
      <c r="J14" s="11">
        <v>24</v>
      </c>
      <c r="K14" s="13">
        <v>764.94</v>
      </c>
      <c r="L14" s="11">
        <v>866</v>
      </c>
      <c r="M14" s="14">
        <v>0.88</v>
      </c>
      <c r="N14" s="11">
        <v>43</v>
      </c>
      <c r="O14" s="13">
        <v>1227.5</v>
      </c>
      <c r="P14" s="11">
        <v>904</v>
      </c>
      <c r="Q14" s="14">
        <v>1.36</v>
      </c>
      <c r="R14" s="12">
        <v>-0.4419</v>
      </c>
      <c r="S14" s="12">
        <v>-0.3768</v>
      </c>
      <c r="T14" s="12">
        <v>-0.042</v>
      </c>
      <c r="U14" s="12">
        <v>-0.3529</v>
      </c>
      <c r="V14" s="11">
        <v>24</v>
      </c>
      <c r="W14" s="13">
        <v>764.94</v>
      </c>
      <c r="X14" s="11">
        <v>866</v>
      </c>
      <c r="Y14" s="11">
        <v>43</v>
      </c>
      <c r="Z14" s="13">
        <v>1227.5</v>
      </c>
      <c r="AA14" s="11">
        <v>900</v>
      </c>
      <c r="AB14" s="12">
        <v>-0.4419</v>
      </c>
      <c r="AC14" s="12">
        <v>-0.3768</v>
      </c>
    </row>
    <row r="15">
      <c r="A15" s="10" t="s">
        <v>41</v>
      </c>
      <c r="B15" s="11">
        <v>101110</v>
      </c>
      <c r="C15" s="11">
        <f>=ROUNDDOWN(26.8716613070402,0)</f>
      </c>
      <c r="D15" s="11">
        <v>64214</v>
      </c>
      <c r="E15" s="12">
        <v>1</v>
      </c>
      <c r="F15" s="11"/>
      <c r="G15" s="11">
        <f>=ROUNDDOWN({0},0)</f>
      </c>
      <c r="H15" s="11"/>
      <c r="I15" s="12"/>
      <c r="J15" s="11">
        <v>165</v>
      </c>
      <c r="K15" s="13">
        <v>3238.09</v>
      </c>
      <c r="L15" s="11">
        <v>524</v>
      </c>
      <c r="M15" s="14">
        <v>6.18</v>
      </c>
      <c r="N15" s="11">
        <v>223</v>
      </c>
      <c r="O15" s="13">
        <v>4083.22</v>
      </c>
      <c r="P15" s="11">
        <v>631</v>
      </c>
      <c r="Q15" s="14">
        <v>6.47</v>
      </c>
      <c r="R15" s="12">
        <v>-0.2601</v>
      </c>
      <c r="S15" s="12">
        <v>-0.207</v>
      </c>
      <c r="T15" s="12">
        <v>-0.1696</v>
      </c>
      <c r="U15" s="12">
        <v>-0.0448</v>
      </c>
      <c r="V15" s="11">
        <v>165</v>
      </c>
      <c r="W15" s="13">
        <v>3238.09</v>
      </c>
      <c r="X15" s="11">
        <v>506</v>
      </c>
      <c r="Y15" s="11">
        <v>223</v>
      </c>
      <c r="Z15" s="13">
        <v>4083.22</v>
      </c>
      <c r="AA15" s="11">
        <v>630</v>
      </c>
      <c r="AB15" s="12">
        <v>-0.2601</v>
      </c>
      <c r="AC15" s="12">
        <v>-0.207</v>
      </c>
    </row>
    <row r="16">
      <c r="A16" s="10" t="s">
        <v>42</v>
      </c>
      <c r="B16" s="11">
        <v>29336</v>
      </c>
      <c r="C16" s="11">
        <f>=ROUNDDOWN(33.3553155201819,0)</f>
      </c>
      <c r="D16" s="11">
        <v>10830</v>
      </c>
      <c r="E16" s="12">
        <v>0.9828</v>
      </c>
      <c r="F16" s="11"/>
      <c r="G16" s="11">
        <f>=ROUNDDOWN({0},0)</f>
      </c>
      <c r="H16" s="11"/>
      <c r="I16" s="12"/>
      <c r="J16" s="11">
        <v>39</v>
      </c>
      <c r="K16" s="13">
        <v>1631.98</v>
      </c>
      <c r="L16" s="11">
        <v>494</v>
      </c>
      <c r="M16" s="14">
        <v>3.3</v>
      </c>
      <c r="N16" s="11">
        <v>52</v>
      </c>
      <c r="O16" s="13">
        <v>2168.37</v>
      </c>
      <c r="P16" s="11">
        <v>567</v>
      </c>
      <c r="Q16" s="14">
        <v>3.82</v>
      </c>
      <c r="R16" s="12">
        <v>-0.25</v>
      </c>
      <c r="S16" s="12">
        <v>-0.2474</v>
      </c>
      <c r="T16" s="12">
        <v>-0.1287</v>
      </c>
      <c r="U16" s="12">
        <v>-0.1361</v>
      </c>
      <c r="V16" s="11">
        <v>39</v>
      </c>
      <c r="W16" s="13">
        <v>1631.98</v>
      </c>
      <c r="X16" s="11">
        <v>469</v>
      </c>
      <c r="Y16" s="11">
        <v>52</v>
      </c>
      <c r="Z16" s="13">
        <v>2168.37</v>
      </c>
      <c r="AA16" s="11">
        <v>557</v>
      </c>
      <c r="AB16" s="12">
        <v>-0.25</v>
      </c>
      <c r="AC16" s="12">
        <v>-0.2474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976</v>
      </c>
      <c r="K17" s="17">
        <v>68957.66</v>
      </c>
      <c r="L17" s="15">
        <v>5607</v>
      </c>
      <c r="M17" s="18">
        <v>12.3</v>
      </c>
      <c r="N17" s="15">
        <v>931</v>
      </c>
      <c r="O17" s="17">
        <v>69548.45</v>
      </c>
      <c r="P17" s="15">
        <v>6105</v>
      </c>
      <c r="Q17" s="18">
        <v>11.39</v>
      </c>
      <c r="R17" s="16">
        <v>0.0483</v>
      </c>
      <c r="S17" s="16">
        <v>-0.0085</v>
      </c>
      <c r="T17" s="16">
        <v>-0.0816</v>
      </c>
      <c r="U17" s="16">
        <v>0.0799</v>
      </c>
      <c r="V17" s="15">
        <v>976</v>
      </c>
      <c r="W17" s="17">
        <v>68957.66</v>
      </c>
      <c r="X17" s="15">
        <v>5303</v>
      </c>
      <c r="Y17" s="15">
        <v>931</v>
      </c>
      <c r="Z17" s="17">
        <v>69548.45</v>
      </c>
      <c r="AA17" s="15">
        <v>5893</v>
      </c>
      <c r="AB17" s="16">
        <v>0.0483</v>
      </c>
      <c r="AC17" s="16">
        <v>-0.0085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