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<sst xmlns="http://schemas.openxmlformats.org/spreadsheetml/2006/main" count="43" uniqueCount="43">
  <si>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</si>
  <si>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</si>
  <si>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</si>
  <si>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04/24/2025</t>
  </si>
  <si>
    <t>End Date:</t>
  </si>
  <si>
    <t>Report Run Date:</t>
  </si>
  <si>
    <t>04/25/2025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</si>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</sst>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181750</v>
      </c>
      <c r="C5" s="11">
        <f>=ROUNDDOWN(28.4317559640203,0)</f>
      </c>
      <c r="D5" s="11">
        <v>57713</v>
      </c>
      <c r="E5" s="12">
        <v>0.993</v>
      </c>
      <c r="F5" s="11"/>
      <c r="G5" s="11">
        <f>=ROUNDDOWN({0},0)</f>
      </c>
      <c r="H5" s="11">
        <v>480</v>
      </c>
      <c r="I5" s="12">
        <v>1</v>
      </c>
      <c r="J5" s="11">
        <v>251</v>
      </c>
      <c r="K5" s="13">
        <v>16324.76</v>
      </c>
      <c r="L5" s="11">
        <v>1377</v>
      </c>
      <c r="M5" s="14">
        <v>11.86</v>
      </c>
      <c r="N5" s="11">
        <v>219</v>
      </c>
      <c r="O5" s="13">
        <v>13059.2</v>
      </c>
      <c r="P5" s="11">
        <v>1534</v>
      </c>
      <c r="Q5" s="14">
        <v>8.51</v>
      </c>
      <c r="R5" s="12">
        <v>0.1461</v>
      </c>
      <c r="S5" s="12">
        <v>0.2501</v>
      </c>
      <c r="T5" s="12">
        <v>-0.1023</v>
      </c>
      <c r="U5" s="12">
        <v>0.3937</v>
      </c>
      <c r="V5" s="11">
        <v>251</v>
      </c>
      <c r="W5" s="13">
        <v>16324.76</v>
      </c>
      <c r="X5" s="11">
        <v>1333</v>
      </c>
      <c r="Y5" s="11">
        <v>219</v>
      </c>
      <c r="Z5" s="13">
        <v>13059.2</v>
      </c>
      <c r="AA5" s="11">
        <v>1518</v>
      </c>
      <c r="AB5" s="12">
        <v>0.1461</v>
      </c>
      <c r="AC5" s="12">
        <v>0.2501</v>
      </c>
    </row>
    <row r="6">
      <c r="A6" s="10" t="s">
        <v>32</v>
      </c>
      <c r="B6" s="11">
        <v>7414</v>
      </c>
      <c r="C6" s="11">
        <f>=ROUNDDOWN(12.1560911624857,0)</f>
      </c>
      <c r="D6" s="11">
        <v>3654</v>
      </c>
      <c r="E6" s="12">
        <v>0.96</v>
      </c>
      <c r="F6" s="11"/>
      <c r="G6" s="11">
        <f>=ROUNDDOWN({0},0)</f>
      </c>
      <c r="H6" s="11"/>
      <c r="I6" s="12"/>
      <c r="J6" s="11">
        <v>44</v>
      </c>
      <c r="K6" s="13">
        <v>2659.59</v>
      </c>
      <c r="L6" s="11">
        <v>142</v>
      </c>
      <c r="M6" s="14">
        <v>18.73</v>
      </c>
      <c r="N6" s="11">
        <v>28</v>
      </c>
      <c r="O6" s="13">
        <v>1522.18</v>
      </c>
      <c r="P6" s="11">
        <v>149</v>
      </c>
      <c r="Q6" s="14">
        <v>10.22</v>
      </c>
      <c r="R6" s="12">
        <v>0.5714</v>
      </c>
      <c r="S6" s="12">
        <v>0.7472</v>
      </c>
      <c r="T6" s="12">
        <v>-0.047</v>
      </c>
      <c r="U6" s="12">
        <v>0.8327</v>
      </c>
      <c r="V6" s="11">
        <v>44</v>
      </c>
      <c r="W6" s="13">
        <v>2659.59</v>
      </c>
      <c r="X6" s="11">
        <v>139</v>
      </c>
      <c r="Y6" s="11">
        <v>28</v>
      </c>
      <c r="Z6" s="13">
        <v>1522.18</v>
      </c>
      <c r="AA6" s="11">
        <v>142</v>
      </c>
      <c r="AB6" s="12">
        <v>0.5714</v>
      </c>
      <c r="AC6" s="12">
        <v>0.7472</v>
      </c>
    </row>
    <row r="7">
      <c r="A7" s="10" t="s">
        <v>33</v>
      </c>
      <c r="B7" s="11">
        <v>44197</v>
      </c>
      <c r="C7" s="11">
        <f>=ROUNDDOWN(23.3599365750529,0)</f>
      </c>
      <c r="D7" s="11">
        <v>27606</v>
      </c>
      <c r="E7" s="12">
        <v>1</v>
      </c>
      <c r="F7" s="11"/>
      <c r="G7" s="11">
        <f>=ROUNDDOWN({0},0)</f>
      </c>
      <c r="H7" s="11"/>
      <c r="I7" s="12"/>
      <c r="J7" s="11">
        <v>52</v>
      </c>
      <c r="K7" s="13">
        <v>1446.09</v>
      </c>
      <c r="L7" s="11">
        <v>166</v>
      </c>
      <c r="M7" s="14">
        <v>8.71</v>
      </c>
      <c r="N7" s="11">
        <v>27</v>
      </c>
      <c r="O7" s="13">
        <v>640.21</v>
      </c>
      <c r="P7" s="11">
        <v>180</v>
      </c>
      <c r="Q7" s="14">
        <v>3.56</v>
      </c>
      <c r="R7" s="12">
        <v>0.9259</v>
      </c>
      <c r="S7" s="12">
        <v>1.2588</v>
      </c>
      <c r="T7" s="12">
        <v>-0.0778</v>
      </c>
      <c r="U7" s="12">
        <v>1.4466</v>
      </c>
      <c r="V7" s="11">
        <v>52</v>
      </c>
      <c r="W7" s="13">
        <v>1446.09</v>
      </c>
      <c r="X7" s="11">
        <v>160</v>
      </c>
      <c r="Y7" s="11">
        <v>27</v>
      </c>
      <c r="Z7" s="13">
        <v>640.21</v>
      </c>
      <c r="AA7" s="11">
        <v>172</v>
      </c>
      <c r="AB7" s="12">
        <v>0.9259</v>
      </c>
      <c r="AC7" s="12">
        <v>1.2588</v>
      </c>
    </row>
    <row r="8">
      <c r="A8" s="10" t="s">
        <v>34</v>
      </c>
      <c r="B8" s="11">
        <v>105147</v>
      </c>
      <c r="C8" s="11">
        <f>=ROUNDDOWN(24.4051155881534,0)</f>
      </c>
      <c r="D8" s="11">
        <v>109156</v>
      </c>
      <c r="E8" s="12">
        <v>1</v>
      </c>
      <c r="F8" s="11"/>
      <c r="G8" s="11">
        <f>=ROUNDDOWN({0},0)</f>
      </c>
      <c r="H8" s="11"/>
      <c r="I8" s="12"/>
      <c r="J8" s="11">
        <v>88</v>
      </c>
      <c r="K8" s="13">
        <v>1636.15</v>
      </c>
      <c r="L8" s="11">
        <v>306</v>
      </c>
      <c r="M8" s="14">
        <v>5.35</v>
      </c>
      <c r="N8" s="11">
        <v>31</v>
      </c>
      <c r="O8" s="13">
        <v>592.33</v>
      </c>
      <c r="P8" s="11">
        <v>217</v>
      </c>
      <c r="Q8" s="14">
        <v>2.73</v>
      </c>
      <c r="R8" s="12">
        <v>1.8387</v>
      </c>
      <c r="S8" s="12">
        <v>1.7622</v>
      </c>
      <c r="T8" s="12">
        <v>0.4101</v>
      </c>
      <c r="U8" s="12">
        <v>0.9597</v>
      </c>
      <c r="V8" s="11">
        <v>88</v>
      </c>
      <c r="W8" s="13">
        <v>1636.15</v>
      </c>
      <c r="X8" s="11">
        <v>303</v>
      </c>
      <c r="Y8" s="11">
        <v>31</v>
      </c>
      <c r="Z8" s="13">
        <v>592.33</v>
      </c>
      <c r="AA8" s="11">
        <v>213</v>
      </c>
      <c r="AB8" s="12">
        <v>1.8387</v>
      </c>
      <c r="AC8" s="12">
        <v>1.7622</v>
      </c>
    </row>
    <row r="9">
      <c r="A9" s="10" t="s">
        <v>35</v>
      </c>
      <c r="B9" s="11">
        <v>73563</v>
      </c>
      <c r="C9" s="11">
        <f>=ROUNDDOWN(32.6337503327123,0)</f>
      </c>
      <c r="D9" s="11">
        <v>50354</v>
      </c>
      <c r="E9" s="12">
        <v>1</v>
      </c>
      <c r="F9" s="11"/>
      <c r="G9" s="11">
        <f>=ROUNDDOWN({0},0)</f>
      </c>
      <c r="H9" s="11"/>
      <c r="I9" s="12"/>
      <c r="J9" s="11">
        <v>103</v>
      </c>
      <c r="K9" s="13">
        <v>3992.64</v>
      </c>
      <c r="L9" s="11">
        <v>1009</v>
      </c>
      <c r="M9" s="14">
        <v>3.96</v>
      </c>
      <c r="N9" s="11">
        <v>58</v>
      </c>
      <c r="O9" s="13">
        <v>2154.12</v>
      </c>
      <c r="P9" s="11">
        <v>1047</v>
      </c>
      <c r="Q9" s="14">
        <v>2.06</v>
      </c>
      <c r="R9" s="12">
        <v>0.7759</v>
      </c>
      <c r="S9" s="12">
        <v>0.8535</v>
      </c>
      <c r="T9" s="12">
        <v>-0.0363</v>
      </c>
      <c r="U9" s="12">
        <v>0.9223</v>
      </c>
      <c r="V9" s="11">
        <v>103</v>
      </c>
      <c r="W9" s="13">
        <v>3992.64</v>
      </c>
      <c r="X9" s="11">
        <v>811</v>
      </c>
      <c r="Y9" s="11">
        <v>58</v>
      </c>
      <c r="Z9" s="13">
        <v>2154.12</v>
      </c>
      <c r="AA9" s="11">
        <v>888</v>
      </c>
      <c r="AB9" s="12">
        <v>0.7759</v>
      </c>
      <c r="AC9" s="12">
        <v>0.8535</v>
      </c>
    </row>
    <row r="10">
      <c r="A10" s="10" t="s">
        <v>36</v>
      </c>
      <c r="B10" s="11">
        <v>31893</v>
      </c>
      <c r="C10" s="11">
        <f>=ROUNDDOWN(18.3620242961598,0)</f>
      </c>
      <c r="D10" s="11">
        <v>26756</v>
      </c>
      <c r="E10" s="12">
        <v>0.9886</v>
      </c>
      <c r="F10" s="11"/>
      <c r="G10" s="11">
        <f>=ROUNDDOWN({0},0)</f>
      </c>
      <c r="H10" s="11">
        <v>8285</v>
      </c>
      <c r="I10" s="12">
        <v>0.8611</v>
      </c>
      <c r="J10" s="11">
        <v>145</v>
      </c>
      <c r="K10" s="13">
        <v>24272.25</v>
      </c>
      <c r="L10" s="11">
        <v>436</v>
      </c>
      <c r="M10" s="14">
        <v>55.67</v>
      </c>
      <c r="N10" s="11">
        <v>137</v>
      </c>
      <c r="O10" s="13">
        <v>22045.04</v>
      </c>
      <c r="P10" s="11">
        <v>578</v>
      </c>
      <c r="Q10" s="14">
        <v>38.14</v>
      </c>
      <c r="R10" s="12">
        <v>0.0584</v>
      </c>
      <c r="S10" s="12">
        <v>0.101</v>
      </c>
      <c r="T10" s="12">
        <v>-0.2457</v>
      </c>
      <c r="U10" s="12">
        <v>0.4596</v>
      </c>
      <c r="V10" s="11">
        <v>145</v>
      </c>
      <c r="W10" s="13">
        <v>24272.25</v>
      </c>
      <c r="X10" s="11">
        <v>412</v>
      </c>
      <c r="Y10" s="11">
        <v>137</v>
      </c>
      <c r="Z10" s="13">
        <v>22045.04</v>
      </c>
      <c r="AA10" s="11">
        <v>565</v>
      </c>
      <c r="AB10" s="12">
        <v>0.0584</v>
      </c>
      <c r="AC10" s="12">
        <v>0.101</v>
      </c>
    </row>
    <row r="11">
      <c r="A11" s="10" t="s">
        <v>37</v>
      </c>
      <c r="B11" s="11">
        <v>1933</v>
      </c>
      <c r="C11" s="11">
        <f>=ROUNDDOWN(16.5638389031705,0)</f>
      </c>
      <c r="D11" s="11">
        <v>2970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868.21</v>
      </c>
      <c r="L11" s="11">
        <v>105</v>
      </c>
      <c r="M11" s="14">
        <v>8.27</v>
      </c>
      <c r="N11" s="11">
        <v>17</v>
      </c>
      <c r="O11" s="13">
        <v>1092.17</v>
      </c>
      <c r="P11" s="11">
        <v>99</v>
      </c>
      <c r="Q11" s="14">
        <v>11.03</v>
      </c>
      <c r="R11" s="12">
        <v>-0.1765</v>
      </c>
      <c r="S11" s="12">
        <v>-0.2051</v>
      </c>
      <c r="T11" s="12">
        <v>0.0606</v>
      </c>
      <c r="U11" s="12">
        <v>-0.2502</v>
      </c>
      <c r="V11" s="11">
        <v>14</v>
      </c>
      <c r="W11" s="13">
        <v>868.21</v>
      </c>
      <c r="X11" s="11">
        <v>105</v>
      </c>
      <c r="Y11" s="11">
        <v>17</v>
      </c>
      <c r="Z11" s="13">
        <v>1092.17</v>
      </c>
      <c r="AA11" s="11">
        <v>96</v>
      </c>
      <c r="AB11" s="12">
        <v>-0.1765</v>
      </c>
      <c r="AC11" s="12">
        <v>-0.2051</v>
      </c>
    </row>
    <row r="12">
      <c r="A12" s="10" t="s">
        <v>38</v>
      </c>
      <c r="B12" s="11">
        <v>1767</v>
      </c>
      <c r="C12" s="11">
        <f>=ROUNDDOWN(69.0234375,0)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31.46</v>
      </c>
      <c r="L12" s="11">
        <v>65</v>
      </c>
      <c r="M12" s="14">
        <v>0.48</v>
      </c>
      <c r="N12" s="11">
        <v>4</v>
      </c>
      <c r="O12" s="13">
        <v>85.58</v>
      </c>
      <c r="P12" s="11">
        <v>82</v>
      </c>
      <c r="Q12" s="14">
        <v>1.04</v>
      </c>
      <c r="R12" s="12">
        <v>-0.75</v>
      </c>
      <c r="S12" s="12">
        <v>-0.6324</v>
      </c>
      <c r="T12" s="12">
        <v>-0.2073</v>
      </c>
      <c r="U12" s="12">
        <v>-0.5385</v>
      </c>
      <c r="V12" s="11">
        <v>1</v>
      </c>
      <c r="W12" s="13">
        <v>31.46</v>
      </c>
      <c r="X12" s="11">
        <v>65</v>
      </c>
      <c r="Y12" s="11">
        <v>4</v>
      </c>
      <c r="Z12" s="13">
        <v>85.58</v>
      </c>
      <c r="AA12" s="11">
        <v>82</v>
      </c>
      <c r="AB12" s="12">
        <v>-0.75</v>
      </c>
      <c r="AC12" s="12">
        <v>-0.6324</v>
      </c>
    </row>
    <row r="13">
      <c r="A13" s="10" t="s">
        <v>39</v>
      </c>
      <c r="B13" s="11">
        <v>29296</v>
      </c>
      <c r="C13" s="11">
        <f>=ROUNDDOWN(29.4847020933977,0)</f>
      </c>
      <c r="D13" s="11">
        <v>12074</v>
      </c>
      <c r="E13" s="12">
        <v>0.9714</v>
      </c>
      <c r="F13" s="11"/>
      <c r="G13" s="11">
        <f>=ROUNDDOWN({0},0)</f>
      </c>
      <c r="H13" s="11"/>
      <c r="I13" s="12"/>
      <c r="J13" s="11">
        <v>24</v>
      </c>
      <c r="K13" s="13">
        <v>601.8</v>
      </c>
      <c r="L13" s="11">
        <v>895</v>
      </c>
      <c r="M13" s="14">
        <v>0.67</v>
      </c>
      <c r="N13" s="11">
        <v>26</v>
      </c>
      <c r="O13" s="13">
        <v>657.13</v>
      </c>
      <c r="P13" s="11">
        <v>967</v>
      </c>
      <c r="Q13" s="14">
        <v>0.68</v>
      </c>
      <c r="R13" s="12">
        <v>-0.0769</v>
      </c>
      <c r="S13" s="12">
        <v>-0.0842</v>
      </c>
      <c r="T13" s="12">
        <v>-0.0745</v>
      </c>
      <c r="U13" s="12">
        <v>-0.0147</v>
      </c>
      <c r="V13" s="11">
        <v>24</v>
      </c>
      <c r="W13" s="13">
        <v>601.8</v>
      </c>
      <c r="X13" s="11">
        <v>895</v>
      </c>
      <c r="Y13" s="11">
        <v>26</v>
      </c>
      <c r="Z13" s="13">
        <v>657.13</v>
      </c>
      <c r="AA13" s="11">
        <v>963</v>
      </c>
      <c r="AB13" s="12">
        <v>-0.0769</v>
      </c>
      <c r="AC13" s="12">
        <v>-0.0842</v>
      </c>
    </row>
    <row r="14">
      <c r="A14" s="10" t="s">
        <v>40</v>
      </c>
      <c r="B14" s="11">
        <v>93738</v>
      </c>
      <c r="C14" s="11">
        <f>=ROUNDDOWN(25.3743706350495,0)</f>
      </c>
      <c r="D14" s="11">
        <v>54952</v>
      </c>
      <c r="E14" s="12">
        <v>1</v>
      </c>
      <c r="F14" s="11"/>
      <c r="G14" s="11">
        <f>=ROUNDDOWN({0},0)</f>
      </c>
      <c r="H14" s="11"/>
      <c r="I14" s="12"/>
      <c r="J14" s="11">
        <v>108</v>
      </c>
      <c r="K14" s="13">
        <v>2231.71</v>
      </c>
      <c r="L14" s="11">
        <v>512</v>
      </c>
      <c r="M14" s="14">
        <v>4.36</v>
      </c>
      <c r="N14" s="11">
        <v>209</v>
      </c>
      <c r="O14" s="13">
        <v>3626.51</v>
      </c>
      <c r="P14" s="11">
        <v>617</v>
      </c>
      <c r="Q14" s="14">
        <v>5.88</v>
      </c>
      <c r="R14" s="12">
        <v>-0.4833</v>
      </c>
      <c r="S14" s="12">
        <v>-0.3846</v>
      </c>
      <c r="T14" s="12">
        <v>-0.1702</v>
      </c>
      <c r="U14" s="12">
        <v>-0.2585</v>
      </c>
      <c r="V14" s="11">
        <v>108</v>
      </c>
      <c r="W14" s="13">
        <v>2231.71</v>
      </c>
      <c r="X14" s="11">
        <v>494</v>
      </c>
      <c r="Y14" s="11">
        <v>209</v>
      </c>
      <c r="Z14" s="13">
        <v>3626.51</v>
      </c>
      <c r="AA14" s="11">
        <v>616</v>
      </c>
      <c r="AB14" s="12">
        <v>-0.4833</v>
      </c>
      <c r="AC14" s="12">
        <v>-0.3846</v>
      </c>
    </row>
    <row r="15">
      <c r="A15" s="10" t="s">
        <v>41</v>
      </c>
      <c r="B15" s="11">
        <v>14146</v>
      </c>
      <c r="C15" s="11">
        <f>=ROUNDDOWN(22.1273267636477,0)</f>
      </c>
      <c r="D15" s="11">
        <v>11013</v>
      </c>
      <c r="E15" s="12">
        <v>1</v>
      </c>
      <c r="F15" s="11"/>
      <c r="G15" s="11">
        <f>=ROUNDDOWN({0},0)</f>
      </c>
      <c r="H15" s="11"/>
      <c r="I15" s="12"/>
      <c r="J15" s="11">
        <v>25</v>
      </c>
      <c r="K15" s="13">
        <v>986.86</v>
      </c>
      <c r="L15" s="11">
        <v>394</v>
      </c>
      <c r="M15" s="14">
        <v>2.5</v>
      </c>
      <c r="N15" s="11">
        <v>36</v>
      </c>
      <c r="O15" s="13">
        <v>1328.81</v>
      </c>
      <c r="P15" s="11">
        <v>465</v>
      </c>
      <c r="Q15" s="14">
        <v>2.86</v>
      </c>
      <c r="R15" s="12">
        <v>-0.3056</v>
      </c>
      <c r="S15" s="12">
        <v>-0.2573</v>
      </c>
      <c r="T15" s="12">
        <v>-0.1527</v>
      </c>
      <c r="U15" s="12">
        <v>-0.1259</v>
      </c>
      <c r="V15" s="11">
        <v>25</v>
      </c>
      <c r="W15" s="13">
        <v>986.86</v>
      </c>
      <c r="X15" s="11">
        <v>369</v>
      </c>
      <c r="Y15" s="11">
        <v>36</v>
      </c>
      <c r="Z15" s="13">
        <v>1328.81</v>
      </c>
      <c r="AA15" s="11">
        <v>455</v>
      </c>
      <c r="AB15" s="12">
        <v>-0.3056</v>
      </c>
      <c r="AC15" s="12">
        <v>-0.2573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855</v>
      </c>
      <c r="K16" s="17">
        <v>55051.52</v>
      </c>
      <c r="L16" s="15">
        <v>5407</v>
      </c>
      <c r="M16" s="18">
        <v>10.18</v>
      </c>
      <c r="N16" s="15">
        <v>792</v>
      </c>
      <c r="O16" s="17">
        <v>46803.28</v>
      </c>
      <c r="P16" s="15">
        <v>5935</v>
      </c>
      <c r="Q16" s="18">
        <v>7.89</v>
      </c>
      <c r="R16" s="16">
        <v>0.0795</v>
      </c>
      <c r="S16" s="16">
        <v>0.1762</v>
      </c>
      <c r="T16" s="16">
        <v>-0.089</v>
      </c>
      <c r="U16" s="16">
        <v>0.2902</v>
      </c>
      <c r="V16" s="15">
        <v>855</v>
      </c>
      <c r="W16" s="17">
        <v>55051.52</v>
      </c>
      <c r="X16" s="15">
        <v>5086</v>
      </c>
      <c r="Y16" s="15">
        <v>792</v>
      </c>
      <c r="Z16" s="17">
        <v>46803.28</v>
      </c>
      <c r="AA16" s="15">
        <v>5710</v>
      </c>
      <c r="AB16" s="16">
        <v>0.0795</v>
      </c>
      <c r="AC16" s="16">
        <v>0.1762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