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<sst xmlns="http://schemas.openxmlformats.org/spreadsheetml/2006/main" count="44" uniqueCount="44">
  <si>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</si>
  <si>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</si>
  <si>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</si>
  <si>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04/21/2025</t>
  </si>
  <si>
    <t>End Date:</t>
  </si>
  <si>
    <t>Report Run Date:</t>
  </si>
  <si>
    <t>04/22/2025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</si>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</sst>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346750</v>
      </c>
      <c r="C5" s="11">
        <f>=ROUNDDOWN(28.0753317625722,0)</f>
      </c>
      <c r="D5" s="11">
        <v>110898</v>
      </c>
      <c r="E5" s="12">
        <v>0.9933</v>
      </c>
      <c r="F5" s="11"/>
      <c r="G5" s="11">
        <f>=ROUNDDOWN({0},0)</f>
      </c>
      <c r="H5" s="11">
        <v>480</v>
      </c>
      <c r="I5" s="12">
        <v>1</v>
      </c>
      <c r="J5" s="11">
        <v>632</v>
      </c>
      <c r="K5" s="13">
        <v>45444.43</v>
      </c>
      <c r="L5" s="11">
        <v>1414</v>
      </c>
      <c r="M5" s="14">
        <v>32.14</v>
      </c>
      <c r="N5" s="11">
        <v>1087</v>
      </c>
      <c r="O5" s="13">
        <v>53553.72</v>
      </c>
      <c r="P5" s="11">
        <v>1592</v>
      </c>
      <c r="Q5" s="14">
        <v>33.64</v>
      </c>
      <c r="R5" s="12">
        <v>-0.4186</v>
      </c>
      <c r="S5" s="12">
        <v>-0.1514</v>
      </c>
      <c r="T5" s="12">
        <v>-0.1118</v>
      </c>
      <c r="U5" s="12">
        <v>-0.0446</v>
      </c>
      <c r="V5" s="11">
        <v>632</v>
      </c>
      <c r="W5" s="13">
        <v>45444.43</v>
      </c>
      <c r="X5" s="11">
        <v>1370</v>
      </c>
      <c r="Y5" s="11">
        <v>1087</v>
      </c>
      <c r="Z5" s="13">
        <v>53553.72</v>
      </c>
      <c r="AA5" s="11">
        <v>1575</v>
      </c>
      <c r="AB5" s="12">
        <v>-0.4186</v>
      </c>
      <c r="AC5" s="12">
        <v>-0.1514</v>
      </c>
    </row>
    <row r="6">
      <c r="A6" s="10" t="s">
        <v>32</v>
      </c>
      <c r="B6" s="11">
        <v>11948</v>
      </c>
      <c r="C6" s="11">
        <f>=ROUNDDOWN(11.4411567557215,0)</f>
      </c>
      <c r="D6" s="11">
        <v>13420</v>
      </c>
      <c r="E6" s="12">
        <v>0.9565</v>
      </c>
      <c r="F6" s="11"/>
      <c r="G6" s="11">
        <f>=ROUNDDOWN({0},0)</f>
      </c>
      <c r="H6" s="11"/>
      <c r="I6" s="12"/>
      <c r="J6" s="11">
        <v>97</v>
      </c>
      <c r="K6" s="13">
        <v>5442.11</v>
      </c>
      <c r="L6" s="11">
        <v>157</v>
      </c>
      <c r="M6" s="14">
        <v>34.66</v>
      </c>
      <c r="N6" s="11">
        <v>117</v>
      </c>
      <c r="O6" s="13">
        <v>5826.46</v>
      </c>
      <c r="P6" s="11">
        <v>174</v>
      </c>
      <c r="Q6" s="14">
        <v>33.49</v>
      </c>
      <c r="R6" s="12">
        <v>-0.1709</v>
      </c>
      <c r="S6" s="12">
        <v>-0.066</v>
      </c>
      <c r="T6" s="12">
        <v>-0.0977</v>
      </c>
      <c r="U6" s="12">
        <v>0.0349</v>
      </c>
      <c r="V6" s="11">
        <v>97</v>
      </c>
      <c r="W6" s="13">
        <v>5442.11</v>
      </c>
      <c r="X6" s="11">
        <v>153</v>
      </c>
      <c r="Y6" s="11">
        <v>117</v>
      </c>
      <c r="Z6" s="13">
        <v>5826.46</v>
      </c>
      <c r="AA6" s="11">
        <v>166</v>
      </c>
      <c r="AB6" s="12">
        <v>-0.1709</v>
      </c>
      <c r="AC6" s="12">
        <v>-0.066</v>
      </c>
    </row>
    <row r="7">
      <c r="A7" s="10" t="s">
        <v>33</v>
      </c>
      <c r="B7" s="11">
        <v>58158</v>
      </c>
      <c r="C7" s="11">
        <f>=ROUNDDOWN(20.9480243489536,0)</f>
      </c>
      <c r="D7" s="11">
        <v>59006</v>
      </c>
      <c r="E7" s="12">
        <v>0.9836</v>
      </c>
      <c r="F7" s="11"/>
      <c r="G7" s="11">
        <f>=ROUNDDOWN({0},0)</f>
      </c>
      <c r="H7" s="11"/>
      <c r="I7" s="12"/>
      <c r="J7" s="11">
        <v>116</v>
      </c>
      <c r="K7" s="13">
        <v>3299.65</v>
      </c>
      <c r="L7" s="11">
        <v>197</v>
      </c>
      <c r="M7" s="14">
        <v>16.75</v>
      </c>
      <c r="N7" s="11">
        <v>148</v>
      </c>
      <c r="O7" s="13">
        <v>3561.17</v>
      </c>
      <c r="P7" s="11">
        <v>199</v>
      </c>
      <c r="Q7" s="14">
        <v>17.9</v>
      </c>
      <c r="R7" s="12">
        <v>-0.2162</v>
      </c>
      <c r="S7" s="12">
        <v>-0.0734</v>
      </c>
      <c r="T7" s="12">
        <v>-0.0101</v>
      </c>
      <c r="U7" s="12">
        <v>-0.0642</v>
      </c>
      <c r="V7" s="11">
        <v>116</v>
      </c>
      <c r="W7" s="13">
        <v>3299.65</v>
      </c>
      <c r="X7" s="11">
        <v>191</v>
      </c>
      <c r="Y7" s="11">
        <v>148</v>
      </c>
      <c r="Z7" s="13">
        <v>3561.17</v>
      </c>
      <c r="AA7" s="11">
        <v>191</v>
      </c>
      <c r="AB7" s="12">
        <v>-0.2162</v>
      </c>
      <c r="AC7" s="12">
        <v>-0.0734</v>
      </c>
    </row>
    <row r="8">
      <c r="A8" s="10" t="s">
        <v>34</v>
      </c>
      <c r="B8" s="11">
        <v>127197</v>
      </c>
      <c r="C8" s="11">
        <f>=ROUNDDOWN(21.1966737768298,0)</f>
      </c>
      <c r="D8" s="11">
        <v>184208</v>
      </c>
      <c r="E8" s="12">
        <v>0.9908</v>
      </c>
      <c r="F8" s="11"/>
      <c r="G8" s="11">
        <f>=ROUNDDOWN({0},0)</f>
      </c>
      <c r="H8" s="11"/>
      <c r="I8" s="12"/>
      <c r="J8" s="11">
        <v>157</v>
      </c>
      <c r="K8" s="13">
        <v>3044.98</v>
      </c>
      <c r="L8" s="11">
        <v>320</v>
      </c>
      <c r="M8" s="14">
        <v>9.52</v>
      </c>
      <c r="N8" s="11">
        <v>167</v>
      </c>
      <c r="O8" s="13">
        <v>3104.74</v>
      </c>
      <c r="P8" s="11">
        <v>236</v>
      </c>
      <c r="Q8" s="14">
        <v>13.16</v>
      </c>
      <c r="R8" s="12">
        <v>-0.0599</v>
      </c>
      <c r="S8" s="12">
        <v>-0.0192</v>
      </c>
      <c r="T8" s="12">
        <v>0.3559</v>
      </c>
      <c r="U8" s="12">
        <v>-0.2766</v>
      </c>
      <c r="V8" s="11">
        <v>157</v>
      </c>
      <c r="W8" s="13">
        <v>3044.98</v>
      </c>
      <c r="X8" s="11">
        <v>317</v>
      </c>
      <c r="Y8" s="11">
        <v>167</v>
      </c>
      <c r="Z8" s="13">
        <v>3104.74</v>
      </c>
      <c r="AA8" s="11">
        <v>232</v>
      </c>
      <c r="AB8" s="12">
        <v>-0.0599</v>
      </c>
      <c r="AC8" s="12">
        <v>-0.0192</v>
      </c>
    </row>
    <row r="9">
      <c r="A9" s="10" t="s">
        <v>35</v>
      </c>
      <c r="B9" s="11">
        <v>126079</v>
      </c>
      <c r="C9" s="11">
        <f>=ROUNDDOWN(30.6970685625243,0)</f>
      </c>
      <c r="D9" s="11">
        <v>87363</v>
      </c>
      <c r="E9" s="12">
        <v>0.9737</v>
      </c>
      <c r="F9" s="11"/>
      <c r="G9" s="11">
        <f>=ROUNDDOWN({0},0)</f>
      </c>
      <c r="H9" s="11"/>
      <c r="I9" s="12"/>
      <c r="J9" s="11">
        <v>181</v>
      </c>
      <c r="K9" s="13">
        <v>6553.24</v>
      </c>
      <c r="L9" s="11">
        <v>1059</v>
      </c>
      <c r="M9" s="14">
        <v>6.19</v>
      </c>
      <c r="N9" s="11">
        <v>261</v>
      </c>
      <c r="O9" s="13">
        <v>7801.67</v>
      </c>
      <c r="P9" s="11">
        <v>1159</v>
      </c>
      <c r="Q9" s="14">
        <v>6.73</v>
      </c>
      <c r="R9" s="12">
        <v>-0.3065</v>
      </c>
      <c r="S9" s="12">
        <v>-0.16</v>
      </c>
      <c r="T9" s="12">
        <v>-0.0863</v>
      </c>
      <c r="U9" s="12">
        <v>-0.0802</v>
      </c>
      <c r="V9" s="11">
        <v>181</v>
      </c>
      <c r="W9" s="13">
        <v>6553.24</v>
      </c>
      <c r="X9" s="11">
        <v>861</v>
      </c>
      <c r="Y9" s="11">
        <v>261</v>
      </c>
      <c r="Z9" s="13">
        <v>7801.67</v>
      </c>
      <c r="AA9" s="11">
        <v>999</v>
      </c>
      <c r="AB9" s="12">
        <v>-0.3065</v>
      </c>
      <c r="AC9" s="12">
        <v>-0.16</v>
      </c>
    </row>
    <row r="10">
      <c r="A10" s="10" t="s">
        <v>36</v>
      </c>
      <c r="B10" s="11">
        <v>58007</v>
      </c>
      <c r="C10" s="11">
        <f>=ROUNDDOWN(17.9710638825206,0)</f>
      </c>
      <c r="D10" s="11">
        <v>46880</v>
      </c>
      <c r="E10" s="12">
        <v>0.9898</v>
      </c>
      <c r="F10" s="11"/>
      <c r="G10" s="11">
        <f>=ROUNDDOWN({0},0)</f>
      </c>
      <c r="H10" s="11">
        <v>8711</v>
      </c>
      <c r="I10" s="12">
        <v>0.8723</v>
      </c>
      <c r="J10" s="11">
        <v>422</v>
      </c>
      <c r="K10" s="13">
        <v>72165.54</v>
      </c>
      <c r="L10" s="11">
        <v>494</v>
      </c>
      <c r="M10" s="14">
        <v>146.08</v>
      </c>
      <c r="N10" s="11">
        <v>650</v>
      </c>
      <c r="O10" s="13">
        <v>111095.65</v>
      </c>
      <c r="P10" s="11">
        <v>651</v>
      </c>
      <c r="Q10" s="14">
        <v>170.65</v>
      </c>
      <c r="R10" s="12">
        <v>-0.3508</v>
      </c>
      <c r="S10" s="12">
        <v>-0.3504</v>
      </c>
      <c r="T10" s="12">
        <v>-0.2412</v>
      </c>
      <c r="U10" s="12">
        <v>-0.144</v>
      </c>
      <c r="V10" s="11">
        <v>422</v>
      </c>
      <c r="W10" s="13">
        <v>72165.54</v>
      </c>
      <c r="X10" s="11">
        <v>468</v>
      </c>
      <c r="Y10" s="11">
        <v>650</v>
      </c>
      <c r="Z10" s="13">
        <v>111095.65</v>
      </c>
      <c r="AA10" s="11">
        <v>629</v>
      </c>
      <c r="AB10" s="12">
        <v>-0.3508</v>
      </c>
      <c r="AC10" s="12">
        <v>-0.3504</v>
      </c>
    </row>
    <row r="11">
      <c r="A11" s="10" t="s">
        <v>37</v>
      </c>
      <c r="B11" s="11">
        <v>4928</v>
      </c>
      <c r="C11" s="11">
        <f>=ROUNDDOWN(15.4192740926158,0)</f>
      </c>
      <c r="D11" s="11">
        <v>7610</v>
      </c>
      <c r="E11" s="12">
        <v>1</v>
      </c>
      <c r="F11" s="11"/>
      <c r="G11" s="11">
        <f>=ROUNDDOWN({0},0)</f>
      </c>
      <c r="H11" s="11"/>
      <c r="I11" s="12"/>
      <c r="J11" s="11">
        <v>40</v>
      </c>
      <c r="K11" s="13">
        <v>2876.64</v>
      </c>
      <c r="L11" s="11">
        <v>112</v>
      </c>
      <c r="M11" s="14">
        <v>25.68</v>
      </c>
      <c r="N11" s="11">
        <v>56</v>
      </c>
      <c r="O11" s="13">
        <v>3628.13</v>
      </c>
      <c r="P11" s="11">
        <v>114</v>
      </c>
      <c r="Q11" s="14">
        <v>31.83</v>
      </c>
      <c r="R11" s="12">
        <v>-0.2857</v>
      </c>
      <c r="S11" s="12">
        <v>-0.2071</v>
      </c>
      <c r="T11" s="12">
        <v>-0.0175</v>
      </c>
      <c r="U11" s="12">
        <v>-0.1932</v>
      </c>
      <c r="V11" s="11">
        <v>40</v>
      </c>
      <c r="W11" s="13">
        <v>2876.64</v>
      </c>
      <c r="X11" s="11">
        <v>112</v>
      </c>
      <c r="Y11" s="11">
        <v>56</v>
      </c>
      <c r="Z11" s="13">
        <v>3628.13</v>
      </c>
      <c r="AA11" s="11">
        <v>113</v>
      </c>
      <c r="AB11" s="12">
        <v>-0.2857</v>
      </c>
      <c r="AC11" s="12">
        <v>-0.2071</v>
      </c>
    </row>
    <row r="12">
      <c r="A12" s="10" t="s">
        <v>38</v>
      </c>
      <c r="B12" s="11">
        <v>2677</v>
      </c>
      <c r="C12" s="11">
        <f>=ROUNDDOWN(45.2195945945946,0)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97.73</v>
      </c>
      <c r="L12" s="11">
        <v>65</v>
      </c>
      <c r="M12" s="14">
        <v>1.5</v>
      </c>
      <c r="N12" s="11">
        <v>22</v>
      </c>
      <c r="O12" s="13">
        <v>553.74</v>
      </c>
      <c r="P12" s="11">
        <v>91</v>
      </c>
      <c r="Q12" s="14">
        <v>6.09</v>
      </c>
      <c r="R12" s="12">
        <v>-0.9545</v>
      </c>
      <c r="S12" s="12">
        <v>-0.8235</v>
      </c>
      <c r="T12" s="12">
        <v>-0.2857</v>
      </c>
      <c r="U12" s="12">
        <v>-0.7537</v>
      </c>
      <c r="V12" s="11">
        <v>1</v>
      </c>
      <c r="W12" s="13">
        <v>97.73</v>
      </c>
      <c r="X12" s="11">
        <v>65</v>
      </c>
      <c r="Y12" s="11">
        <v>22</v>
      </c>
      <c r="Z12" s="13">
        <v>553.74</v>
      </c>
      <c r="AA12" s="11">
        <v>91</v>
      </c>
      <c r="AB12" s="12">
        <v>-0.9545</v>
      </c>
      <c r="AC12" s="12">
        <v>-0.8235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</v>
      </c>
      <c r="O13" s="13">
        <v>36.01</v>
      </c>
      <c r="P13" s="11">
        <v>92</v>
      </c>
      <c r="Q13" s="14">
        <v>0.39</v>
      </c>
      <c r="R13" s="12"/>
      <c r="S13" s="12"/>
      <c r="T13" s="12"/>
      <c r="U13" s="12"/>
      <c r="V13" s="11"/>
      <c r="W13" s="13"/>
      <c r="X13" s="11"/>
      <c r="Y13" s="11">
        <v>1</v>
      </c>
      <c r="Z13" s="13">
        <v>36.01</v>
      </c>
      <c r="AA13" s="11">
        <v>92</v>
      </c>
      <c r="AB13" s="12"/>
      <c r="AC13" s="12"/>
    </row>
    <row r="14">
      <c r="A14" s="10" t="s">
        <v>40</v>
      </c>
      <c r="B14" s="11">
        <v>70697</v>
      </c>
      <c r="C14" s="11">
        <f>=ROUNDDOWN(30.5862247988232,0)</f>
      </c>
      <c r="D14" s="11">
        <v>36620</v>
      </c>
      <c r="E14" s="12">
        <v>0.9899</v>
      </c>
      <c r="F14" s="11"/>
      <c r="G14" s="11">
        <f>=ROUNDDOWN({0},0)</f>
      </c>
      <c r="H14" s="11"/>
      <c r="I14" s="12"/>
      <c r="J14" s="11">
        <v>57</v>
      </c>
      <c r="K14" s="13">
        <v>1965.08</v>
      </c>
      <c r="L14" s="11">
        <v>866</v>
      </c>
      <c r="M14" s="14">
        <v>2.27</v>
      </c>
      <c r="N14" s="11">
        <v>131</v>
      </c>
      <c r="O14" s="13">
        <v>3167.05</v>
      </c>
      <c r="P14" s="11">
        <v>907</v>
      </c>
      <c r="Q14" s="14">
        <v>3.49</v>
      </c>
      <c r="R14" s="12">
        <v>-0.5649</v>
      </c>
      <c r="S14" s="12">
        <v>-0.3795</v>
      </c>
      <c r="T14" s="12">
        <v>-0.0452</v>
      </c>
      <c r="U14" s="12">
        <v>-0.3496</v>
      </c>
      <c r="V14" s="11">
        <v>57</v>
      </c>
      <c r="W14" s="13">
        <v>1965.08</v>
      </c>
      <c r="X14" s="11">
        <v>866</v>
      </c>
      <c r="Y14" s="11">
        <v>131</v>
      </c>
      <c r="Z14" s="13">
        <v>3167.05</v>
      </c>
      <c r="AA14" s="11">
        <v>903</v>
      </c>
      <c r="AB14" s="12">
        <v>-0.5649</v>
      </c>
      <c r="AC14" s="12">
        <v>-0.3795</v>
      </c>
    </row>
    <row r="15">
      <c r="A15" s="10" t="s">
        <v>41</v>
      </c>
      <c r="B15" s="11">
        <v>155083</v>
      </c>
      <c r="C15" s="11">
        <f>=ROUNDDOWN(25.7647195640617,0)</f>
      </c>
      <c r="D15" s="11">
        <v>103856</v>
      </c>
      <c r="E15" s="12">
        <v>1</v>
      </c>
      <c r="F15" s="11"/>
      <c r="G15" s="11">
        <f>=ROUNDDOWN({0},0)</f>
      </c>
      <c r="H15" s="11"/>
      <c r="I15" s="12"/>
      <c r="J15" s="11">
        <v>466</v>
      </c>
      <c r="K15" s="13">
        <v>9439.86</v>
      </c>
      <c r="L15" s="11">
        <v>524</v>
      </c>
      <c r="M15" s="14">
        <v>18.02</v>
      </c>
      <c r="N15" s="11">
        <v>736</v>
      </c>
      <c r="O15" s="13">
        <v>11409.92</v>
      </c>
      <c r="P15" s="11">
        <v>632</v>
      </c>
      <c r="Q15" s="14">
        <v>18.05</v>
      </c>
      <c r="R15" s="12">
        <v>-0.3668</v>
      </c>
      <c r="S15" s="12">
        <v>-0.1727</v>
      </c>
      <c r="T15" s="12">
        <v>-0.1709</v>
      </c>
      <c r="U15" s="12">
        <v>-0.0017</v>
      </c>
      <c r="V15" s="11">
        <v>466</v>
      </c>
      <c r="W15" s="13">
        <v>9439.86</v>
      </c>
      <c r="X15" s="11">
        <v>506</v>
      </c>
      <c r="Y15" s="11">
        <v>736</v>
      </c>
      <c r="Z15" s="13">
        <v>11409.92</v>
      </c>
      <c r="AA15" s="11">
        <v>632</v>
      </c>
      <c r="AB15" s="12">
        <v>-0.3668</v>
      </c>
      <c r="AC15" s="12">
        <v>-0.1727</v>
      </c>
    </row>
    <row r="16">
      <c r="A16" s="10" t="s">
        <v>42</v>
      </c>
      <c r="B16" s="11">
        <v>56004</v>
      </c>
      <c r="C16" s="11">
        <f>=ROUNDDOWN(33.954165150964,0)</f>
      </c>
      <c r="D16" s="11">
        <v>23583</v>
      </c>
      <c r="E16" s="12">
        <v>0.9709</v>
      </c>
      <c r="F16" s="11"/>
      <c r="G16" s="11">
        <f>=ROUNDDOWN({0},0)</f>
      </c>
      <c r="H16" s="11"/>
      <c r="I16" s="12"/>
      <c r="J16" s="11">
        <v>71</v>
      </c>
      <c r="K16" s="13">
        <v>2834.74</v>
      </c>
      <c r="L16" s="11">
        <v>491</v>
      </c>
      <c r="M16" s="14">
        <v>5.77</v>
      </c>
      <c r="N16" s="11">
        <v>147</v>
      </c>
      <c r="O16" s="13">
        <v>5807.06</v>
      </c>
      <c r="P16" s="11">
        <v>569</v>
      </c>
      <c r="Q16" s="14">
        <v>10.21</v>
      </c>
      <c r="R16" s="12">
        <v>-0.517</v>
      </c>
      <c r="S16" s="12">
        <v>-0.5118</v>
      </c>
      <c r="T16" s="12">
        <v>-0.1371</v>
      </c>
      <c r="U16" s="12">
        <v>-0.4349</v>
      </c>
      <c r="V16" s="11">
        <v>71</v>
      </c>
      <c r="W16" s="13">
        <v>2834.74</v>
      </c>
      <c r="X16" s="11">
        <v>466</v>
      </c>
      <c r="Y16" s="11">
        <v>147</v>
      </c>
      <c r="Z16" s="13">
        <v>5807.06</v>
      </c>
      <c r="AA16" s="11">
        <v>557</v>
      </c>
      <c r="AB16" s="12">
        <v>-0.517</v>
      </c>
      <c r="AC16" s="12">
        <v>-0.5118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2240</v>
      </c>
      <c r="K17" s="17">
        <v>153164</v>
      </c>
      <c r="L17" s="15">
        <v>5699</v>
      </c>
      <c r="M17" s="18">
        <v>26.88</v>
      </c>
      <c r="N17" s="15">
        <v>3523</v>
      </c>
      <c r="O17" s="17">
        <v>209545.32</v>
      </c>
      <c r="P17" s="15">
        <v>6416</v>
      </c>
      <c r="Q17" s="18">
        <v>32.66</v>
      </c>
      <c r="R17" s="16">
        <v>-0.3642</v>
      </c>
      <c r="S17" s="16">
        <v>-0.2691</v>
      </c>
      <c r="T17" s="16">
        <v>-0.1118</v>
      </c>
      <c r="U17" s="16">
        <v>-0.177</v>
      </c>
      <c r="V17" s="15">
        <v>2240</v>
      </c>
      <c r="W17" s="17">
        <v>153164</v>
      </c>
      <c r="X17" s="15">
        <v>5375</v>
      </c>
      <c r="Y17" s="15">
        <v>3523</v>
      </c>
      <c r="Z17" s="17">
        <v>209545.32</v>
      </c>
      <c r="AA17" s="15">
        <v>6180</v>
      </c>
      <c r="AB17" s="16">
        <v>-0.3642</v>
      </c>
      <c r="AC17" s="16">
        <v>-0.2691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