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<sst xmlns="http://schemas.openxmlformats.org/spreadsheetml/2006/main" count="44" uniqueCount="44">
  <si>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</si>
  <si>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</si>
  <si>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</si>
  <si>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04/18/2025</t>
  </si>
  <si>
    <t>End Date:</t>
  </si>
  <si>
    <t>Report Run Date:</t>
  </si>
  <si>
    <t>04/19/2025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</si>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</sst>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188337</v>
      </c>
      <c r="C5" s="11">
        <f>=ROUNDDOWN(26.9607478240953,0)</f>
      </c>
      <c r="D5" s="11">
        <v>65326</v>
      </c>
      <c r="E5" s="12">
        <v>0.9901</v>
      </c>
      <c r="F5" s="11"/>
      <c r="G5" s="11">
        <f>=ROUNDDOWN({0},0)</f>
      </c>
      <c r="H5" s="11">
        <v>480</v>
      </c>
      <c r="I5" s="12">
        <v>1</v>
      </c>
      <c r="J5" s="11">
        <v>245</v>
      </c>
      <c r="K5" s="13">
        <v>17269.94</v>
      </c>
      <c r="L5" s="11">
        <v>1360</v>
      </c>
      <c r="M5" s="14">
        <v>12.7</v>
      </c>
      <c r="N5" s="11">
        <v>295</v>
      </c>
      <c r="O5" s="13">
        <v>14527.29</v>
      </c>
      <c r="P5" s="11">
        <v>1505</v>
      </c>
      <c r="Q5" s="14">
        <v>9.65</v>
      </c>
      <c r="R5" s="12">
        <v>-0.1695</v>
      </c>
      <c r="S5" s="12">
        <v>0.1888</v>
      </c>
      <c r="T5" s="12">
        <v>-0.0963</v>
      </c>
      <c r="U5" s="12">
        <v>0.3161</v>
      </c>
      <c r="V5" s="11">
        <v>245</v>
      </c>
      <c r="W5" s="13">
        <v>17269.94</v>
      </c>
      <c r="X5" s="11">
        <v>1318</v>
      </c>
      <c r="Y5" s="11">
        <v>295</v>
      </c>
      <c r="Z5" s="13">
        <v>14527.29</v>
      </c>
      <c r="AA5" s="11">
        <v>1492</v>
      </c>
      <c r="AB5" s="12">
        <v>-0.1695</v>
      </c>
      <c r="AC5" s="12">
        <v>0.1888</v>
      </c>
    </row>
    <row r="6">
      <c r="A6" s="10" t="s">
        <v>32</v>
      </c>
      <c r="B6" s="11">
        <v>586</v>
      </c>
      <c r="C6" s="11">
        <f>=ROUNDDOWN(35.5151515151515,0)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49.98</v>
      </c>
      <c r="L6" s="11">
        <v>55</v>
      </c>
      <c r="M6" s="14">
        <v>0.91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2</v>
      </c>
      <c r="W6" s="13">
        <v>49.98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6182</v>
      </c>
      <c r="C7" s="11">
        <f>=ROUNDDOWN(10.2097440132122,0)</f>
      </c>
      <c r="D7" s="11">
        <v>8090</v>
      </c>
      <c r="E7" s="12">
        <v>0.9583</v>
      </c>
      <c r="F7" s="11"/>
      <c r="G7" s="11">
        <f>=ROUNDDOWN({0},0)</f>
      </c>
      <c r="H7" s="11"/>
      <c r="I7" s="12"/>
      <c r="J7" s="11">
        <v>21</v>
      </c>
      <c r="K7" s="13">
        <v>1109.29</v>
      </c>
      <c r="L7" s="11">
        <v>154</v>
      </c>
      <c r="M7" s="14">
        <v>7.2</v>
      </c>
      <c r="N7" s="11">
        <v>33</v>
      </c>
      <c r="O7" s="13">
        <v>1506.86</v>
      </c>
      <c r="P7" s="11">
        <v>161</v>
      </c>
      <c r="Q7" s="14">
        <v>9.36</v>
      </c>
      <c r="R7" s="12">
        <v>-0.3636</v>
      </c>
      <c r="S7" s="12">
        <v>-0.2638</v>
      </c>
      <c r="T7" s="12">
        <v>-0.0435</v>
      </c>
      <c r="U7" s="12">
        <v>-0.2308</v>
      </c>
      <c r="V7" s="11">
        <v>21</v>
      </c>
      <c r="W7" s="13">
        <v>1109.29</v>
      </c>
      <c r="X7" s="11">
        <v>150</v>
      </c>
      <c r="Y7" s="11">
        <v>33</v>
      </c>
      <c r="Z7" s="13">
        <v>1506.86</v>
      </c>
      <c r="AA7" s="11">
        <v>153</v>
      </c>
      <c r="AB7" s="12">
        <v>-0.3636</v>
      </c>
      <c r="AC7" s="12">
        <v>-0.2638</v>
      </c>
    </row>
    <row r="8">
      <c r="A8" s="10" t="s">
        <v>34</v>
      </c>
      <c r="B8" s="11">
        <v>46831</v>
      </c>
      <c r="C8" s="11">
        <f>=ROUNDDOWN(20.2188930144202,0)</f>
      </c>
      <c r="D8" s="11">
        <v>48296</v>
      </c>
      <c r="E8" s="12">
        <v>1</v>
      </c>
      <c r="F8" s="11"/>
      <c r="G8" s="11">
        <f>=ROUNDDOWN({0},0)</f>
      </c>
      <c r="H8" s="11"/>
      <c r="I8" s="12"/>
      <c r="J8" s="11">
        <v>35</v>
      </c>
      <c r="K8" s="13">
        <v>993.62</v>
      </c>
      <c r="L8" s="11">
        <v>176</v>
      </c>
      <c r="M8" s="14">
        <v>5.65</v>
      </c>
      <c r="N8" s="11">
        <v>44</v>
      </c>
      <c r="O8" s="13">
        <v>999.18</v>
      </c>
      <c r="P8" s="11">
        <v>201</v>
      </c>
      <c r="Q8" s="14">
        <v>4.97</v>
      </c>
      <c r="R8" s="12">
        <v>-0.2045</v>
      </c>
      <c r="S8" s="12">
        <v>-0.0056</v>
      </c>
      <c r="T8" s="12">
        <v>-0.1244</v>
      </c>
      <c r="U8" s="12">
        <v>0.1368</v>
      </c>
      <c r="V8" s="11">
        <v>35</v>
      </c>
      <c r="W8" s="13">
        <v>993.62</v>
      </c>
      <c r="X8" s="11">
        <v>170</v>
      </c>
      <c r="Y8" s="11">
        <v>44</v>
      </c>
      <c r="Z8" s="13">
        <v>999.18</v>
      </c>
      <c r="AA8" s="11">
        <v>187</v>
      </c>
      <c r="AB8" s="12">
        <v>-0.2045</v>
      </c>
      <c r="AC8" s="12">
        <v>-0.0056</v>
      </c>
    </row>
    <row r="9">
      <c r="A9" s="10" t="s">
        <v>35</v>
      </c>
      <c r="B9" s="11">
        <v>47248</v>
      </c>
      <c r="C9" s="11">
        <f>=ROUNDDOWN(17.7771088870494,0)</f>
      </c>
      <c r="D9" s="11">
        <v>98892</v>
      </c>
      <c r="E9" s="12">
        <v>0.9783</v>
      </c>
      <c r="F9" s="11"/>
      <c r="G9" s="11">
        <f>=ROUNDDOWN({0},0)</f>
      </c>
      <c r="H9" s="11"/>
      <c r="I9" s="12"/>
      <c r="J9" s="11">
        <v>57</v>
      </c>
      <c r="K9" s="13">
        <v>1108.73</v>
      </c>
      <c r="L9" s="11">
        <v>319</v>
      </c>
      <c r="M9" s="14">
        <v>3.48</v>
      </c>
      <c r="N9" s="11">
        <v>40</v>
      </c>
      <c r="O9" s="13">
        <v>683.63</v>
      </c>
      <c r="P9" s="11">
        <v>234</v>
      </c>
      <c r="Q9" s="14">
        <v>2.92</v>
      </c>
      <c r="R9" s="12">
        <v>0.425</v>
      </c>
      <c r="S9" s="12">
        <v>0.6218</v>
      </c>
      <c r="T9" s="12">
        <v>0.3632</v>
      </c>
      <c r="U9" s="12">
        <v>0.1918</v>
      </c>
      <c r="V9" s="11">
        <v>57</v>
      </c>
      <c r="W9" s="13">
        <v>1108.73</v>
      </c>
      <c r="X9" s="11">
        <v>316</v>
      </c>
      <c r="Y9" s="11">
        <v>40</v>
      </c>
      <c r="Z9" s="13">
        <v>683.63</v>
      </c>
      <c r="AA9" s="11">
        <v>230</v>
      </c>
      <c r="AB9" s="12">
        <v>0.425</v>
      </c>
      <c r="AC9" s="12">
        <v>0.6218</v>
      </c>
    </row>
    <row r="10">
      <c r="A10" s="10" t="s">
        <v>36</v>
      </c>
      <c r="B10" s="11">
        <v>72757</v>
      </c>
      <c r="C10" s="11">
        <f>=ROUNDDOWN(35.2317079076074,0)</f>
      </c>
      <c r="D10" s="11">
        <v>47225</v>
      </c>
      <c r="E10" s="12">
        <v>0.9773</v>
      </c>
      <c r="F10" s="11"/>
      <c r="G10" s="11">
        <f>=ROUNDDOWN({0},0)</f>
      </c>
      <c r="H10" s="11"/>
      <c r="I10" s="12"/>
      <c r="J10" s="11">
        <v>76</v>
      </c>
      <c r="K10" s="13">
        <v>2730.59</v>
      </c>
      <c r="L10" s="11">
        <v>1007</v>
      </c>
      <c r="M10" s="14">
        <v>2.71</v>
      </c>
      <c r="N10" s="11">
        <v>79</v>
      </c>
      <c r="O10" s="13">
        <v>2283.27</v>
      </c>
      <c r="P10" s="11">
        <v>1067</v>
      </c>
      <c r="Q10" s="14">
        <v>2.14</v>
      </c>
      <c r="R10" s="12">
        <v>-0.038</v>
      </c>
      <c r="S10" s="12">
        <v>0.1959</v>
      </c>
      <c r="T10" s="12">
        <v>-0.0562</v>
      </c>
      <c r="U10" s="12">
        <v>0.2664</v>
      </c>
      <c r="V10" s="11">
        <v>76</v>
      </c>
      <c r="W10" s="13">
        <v>2730.59</v>
      </c>
      <c r="X10" s="11">
        <v>809</v>
      </c>
      <c r="Y10" s="11">
        <v>79</v>
      </c>
      <c r="Z10" s="13">
        <v>2283.27</v>
      </c>
      <c r="AA10" s="11">
        <v>907</v>
      </c>
      <c r="AB10" s="12">
        <v>-0.038</v>
      </c>
      <c r="AC10" s="12">
        <v>0.1959</v>
      </c>
    </row>
    <row r="11">
      <c r="A11" s="10" t="s">
        <v>37</v>
      </c>
      <c r="B11" s="11">
        <v>32808</v>
      </c>
      <c r="C11" s="11">
        <f>=ROUNDDOWN(18.941169678425,0)</f>
      </c>
      <c r="D11" s="11">
        <v>28560</v>
      </c>
      <c r="E11" s="12">
        <v>0.981</v>
      </c>
      <c r="F11" s="11"/>
      <c r="G11" s="11">
        <f>=ROUNDDOWN({0},0)</f>
      </c>
      <c r="H11" s="11">
        <v>8296</v>
      </c>
      <c r="I11" s="12">
        <v>0.8333</v>
      </c>
      <c r="J11" s="11">
        <v>157</v>
      </c>
      <c r="K11" s="13">
        <v>30555.3</v>
      </c>
      <c r="L11" s="11">
        <v>453</v>
      </c>
      <c r="M11" s="14">
        <v>67.45</v>
      </c>
      <c r="N11" s="11">
        <v>220</v>
      </c>
      <c r="O11" s="13">
        <v>41550.89</v>
      </c>
      <c r="P11" s="11">
        <v>605</v>
      </c>
      <c r="Q11" s="14">
        <v>68.68</v>
      </c>
      <c r="R11" s="12">
        <v>-0.2864</v>
      </c>
      <c r="S11" s="12">
        <v>-0.2646</v>
      </c>
      <c r="T11" s="12">
        <v>-0.2512</v>
      </c>
      <c r="U11" s="12">
        <v>-0.0179</v>
      </c>
      <c r="V11" s="11">
        <v>157</v>
      </c>
      <c r="W11" s="13">
        <v>30555.3</v>
      </c>
      <c r="X11" s="11">
        <v>432</v>
      </c>
      <c r="Y11" s="11">
        <v>220</v>
      </c>
      <c r="Z11" s="13">
        <v>41550.89</v>
      </c>
      <c r="AA11" s="11">
        <v>595</v>
      </c>
      <c r="AB11" s="12">
        <v>-0.2864</v>
      </c>
      <c r="AC11" s="12">
        <v>-0.2646</v>
      </c>
    </row>
    <row r="12">
      <c r="A12" s="10" t="s">
        <v>38</v>
      </c>
      <c r="B12" s="11">
        <v>2981</v>
      </c>
      <c r="C12" s="11">
        <f>=ROUNDDOWN(18.5155279503106,0)</f>
      </c>
      <c r="D12" s="11">
        <v>3490</v>
      </c>
      <c r="E12" s="12">
        <v>1</v>
      </c>
      <c r="F12" s="11"/>
      <c r="G12" s="11">
        <f>=ROUNDDOWN({0},0)</f>
      </c>
      <c r="H12" s="11"/>
      <c r="I12" s="12"/>
      <c r="J12" s="11">
        <v>11</v>
      </c>
      <c r="K12" s="13">
        <v>993.02</v>
      </c>
      <c r="L12" s="11">
        <v>102</v>
      </c>
      <c r="M12" s="14">
        <v>9.74</v>
      </c>
      <c r="N12" s="11">
        <v>15</v>
      </c>
      <c r="O12" s="13">
        <v>1054.71</v>
      </c>
      <c r="P12" s="11">
        <v>100</v>
      </c>
      <c r="Q12" s="14">
        <v>10.55</v>
      </c>
      <c r="R12" s="12">
        <v>-0.2667</v>
      </c>
      <c r="S12" s="12">
        <v>-0.0585</v>
      </c>
      <c r="T12" s="12">
        <v>0.02</v>
      </c>
      <c r="U12" s="12">
        <v>-0.0768</v>
      </c>
      <c r="V12" s="11">
        <v>11</v>
      </c>
      <c r="W12" s="13">
        <v>993.02</v>
      </c>
      <c r="X12" s="11">
        <v>102</v>
      </c>
      <c r="Y12" s="11">
        <v>15</v>
      </c>
      <c r="Z12" s="13">
        <v>1054.71</v>
      </c>
      <c r="AA12" s="11">
        <v>99</v>
      </c>
      <c r="AB12" s="12">
        <v>-0.2667</v>
      </c>
      <c r="AC12" s="12">
        <v>-0.0585</v>
      </c>
    </row>
    <row r="13">
      <c r="A13" s="10" t="s">
        <v>39</v>
      </c>
      <c r="B13" s="11">
        <v>1879</v>
      </c>
      <c r="C13" s="11">
        <f>=ROUNDDOWN(107.371428571429,0)</f>
      </c>
      <c r="D13" s="11">
        <v>210</v>
      </c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90.39</v>
      </c>
      <c r="L13" s="11">
        <v>65</v>
      </c>
      <c r="M13" s="14">
        <v>1.39</v>
      </c>
      <c r="N13" s="11">
        <v>12</v>
      </c>
      <c r="O13" s="13">
        <v>221.81</v>
      </c>
      <c r="P13" s="11">
        <v>82</v>
      </c>
      <c r="Q13" s="14">
        <v>2.7</v>
      </c>
      <c r="R13" s="12">
        <v>-0.75</v>
      </c>
      <c r="S13" s="12">
        <v>-0.5925</v>
      </c>
      <c r="T13" s="12">
        <v>-0.2073</v>
      </c>
      <c r="U13" s="12">
        <v>-0.4852</v>
      </c>
      <c r="V13" s="11">
        <v>3</v>
      </c>
      <c r="W13" s="13">
        <v>90.39</v>
      </c>
      <c r="X13" s="11">
        <v>65</v>
      </c>
      <c r="Y13" s="11">
        <v>12</v>
      </c>
      <c r="Z13" s="13">
        <v>221.81</v>
      </c>
      <c r="AA13" s="11">
        <v>82</v>
      </c>
      <c r="AB13" s="12">
        <v>-0.75</v>
      </c>
      <c r="AC13" s="12">
        <v>-0.5925</v>
      </c>
    </row>
    <row r="14">
      <c r="A14" s="10" t="s">
        <v>40</v>
      </c>
      <c r="B14" s="11">
        <v>20159</v>
      </c>
      <c r="C14" s="11">
        <f>=ROUNDDOWN(31.6567211055276,0)</f>
      </c>
      <c r="D14" s="11">
        <v>13532</v>
      </c>
      <c r="E14" s="12">
        <v>0.9697</v>
      </c>
      <c r="F14" s="11"/>
      <c r="G14" s="11">
        <f>=ROUNDDOWN({0},0)</f>
      </c>
      <c r="H14" s="11"/>
      <c r="I14" s="12"/>
      <c r="J14" s="11">
        <v>18</v>
      </c>
      <c r="K14" s="13">
        <v>525.99</v>
      </c>
      <c r="L14" s="11">
        <v>872</v>
      </c>
      <c r="M14" s="14">
        <v>0.6</v>
      </c>
      <c r="N14" s="11">
        <v>42</v>
      </c>
      <c r="O14" s="13">
        <v>979.03</v>
      </c>
      <c r="P14" s="11">
        <v>916</v>
      </c>
      <c r="Q14" s="14">
        <v>1.07</v>
      </c>
      <c r="R14" s="12">
        <v>-0.5714</v>
      </c>
      <c r="S14" s="12">
        <v>-0.4627</v>
      </c>
      <c r="T14" s="12">
        <v>-0.048</v>
      </c>
      <c r="U14" s="12">
        <v>-0.4393</v>
      </c>
      <c r="V14" s="11">
        <v>18</v>
      </c>
      <c r="W14" s="13">
        <v>525.99</v>
      </c>
      <c r="X14" s="11">
        <v>872</v>
      </c>
      <c r="Y14" s="11">
        <v>42</v>
      </c>
      <c r="Z14" s="13">
        <v>979.03</v>
      </c>
      <c r="AA14" s="11">
        <v>912</v>
      </c>
      <c r="AB14" s="12">
        <v>-0.5714</v>
      </c>
      <c r="AC14" s="12">
        <v>-0.4627</v>
      </c>
    </row>
    <row r="15">
      <c r="A15" s="10" t="s">
        <v>41</v>
      </c>
      <c r="B15" s="11">
        <v>97817</v>
      </c>
      <c r="C15" s="11">
        <f>=ROUNDDOWN(26.5043624342925,0)</f>
      </c>
      <c r="D15" s="11">
        <v>62556</v>
      </c>
      <c r="E15" s="12">
        <v>1</v>
      </c>
      <c r="F15" s="11"/>
      <c r="G15" s="11">
        <f>=ROUNDDOWN({0},0)</f>
      </c>
      <c r="H15" s="11"/>
      <c r="I15" s="12"/>
      <c r="J15" s="11">
        <v>143</v>
      </c>
      <c r="K15" s="13">
        <v>2991.8</v>
      </c>
      <c r="L15" s="11">
        <v>512</v>
      </c>
      <c r="M15" s="14">
        <v>5.84</v>
      </c>
      <c r="N15" s="11">
        <v>254</v>
      </c>
      <c r="O15" s="13">
        <v>4012.69</v>
      </c>
      <c r="P15" s="11">
        <v>619</v>
      </c>
      <c r="Q15" s="14">
        <v>6.48</v>
      </c>
      <c r="R15" s="12">
        <v>-0.437</v>
      </c>
      <c r="S15" s="12">
        <v>-0.2544</v>
      </c>
      <c r="T15" s="12">
        <v>-0.1729</v>
      </c>
      <c r="U15" s="12">
        <v>-0.0988</v>
      </c>
      <c r="V15" s="11">
        <v>143</v>
      </c>
      <c r="W15" s="13">
        <v>2991.8</v>
      </c>
      <c r="X15" s="11">
        <v>494</v>
      </c>
      <c r="Y15" s="11">
        <v>254</v>
      </c>
      <c r="Z15" s="13">
        <v>4012.69</v>
      </c>
      <c r="AA15" s="11">
        <v>619</v>
      </c>
      <c r="AB15" s="12">
        <v>-0.437</v>
      </c>
      <c r="AC15" s="12">
        <v>-0.2544</v>
      </c>
    </row>
    <row r="16">
      <c r="A16" s="10" t="s">
        <v>42</v>
      </c>
      <c r="B16" s="11">
        <v>26799</v>
      </c>
      <c r="C16" s="11">
        <f>=ROUNDDOWN(46.5098923984728,0)</f>
      </c>
      <c r="D16" s="11">
        <v>7028</v>
      </c>
      <c r="E16" s="12">
        <v>0.9756</v>
      </c>
      <c r="F16" s="11"/>
      <c r="G16" s="11">
        <f>=ROUNDDOWN({0},0)</f>
      </c>
      <c r="H16" s="11"/>
      <c r="I16" s="12"/>
      <c r="J16" s="11">
        <v>21</v>
      </c>
      <c r="K16" s="13">
        <v>910.39</v>
      </c>
      <c r="L16" s="11">
        <v>465</v>
      </c>
      <c r="M16" s="14">
        <v>1.96</v>
      </c>
      <c r="N16" s="11">
        <v>40</v>
      </c>
      <c r="O16" s="13">
        <v>1556.29</v>
      </c>
      <c r="P16" s="11">
        <v>526</v>
      </c>
      <c r="Q16" s="14">
        <v>2.96</v>
      </c>
      <c r="R16" s="12">
        <v>-0.475</v>
      </c>
      <c r="S16" s="12">
        <v>-0.415</v>
      </c>
      <c r="T16" s="12">
        <v>-0.116</v>
      </c>
      <c r="U16" s="12">
        <v>-0.3378</v>
      </c>
      <c r="V16" s="11">
        <v>21</v>
      </c>
      <c r="W16" s="13">
        <v>910.39</v>
      </c>
      <c r="X16" s="11">
        <v>442</v>
      </c>
      <c r="Y16" s="11">
        <v>40</v>
      </c>
      <c r="Z16" s="13">
        <v>1556.29</v>
      </c>
      <c r="AA16" s="11">
        <v>518</v>
      </c>
      <c r="AB16" s="12">
        <v>-0.475</v>
      </c>
      <c r="AC16" s="12">
        <v>-0.415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789</v>
      </c>
      <c r="K17" s="17">
        <v>59329.04</v>
      </c>
      <c r="L17" s="15">
        <v>5540</v>
      </c>
      <c r="M17" s="18">
        <v>10.71</v>
      </c>
      <c r="N17" s="15">
        <v>1074</v>
      </c>
      <c r="O17" s="17">
        <v>69375.65</v>
      </c>
      <c r="P17" s="15">
        <v>6033</v>
      </c>
      <c r="Q17" s="18">
        <v>11.5</v>
      </c>
      <c r="R17" s="16">
        <v>-0.2654</v>
      </c>
      <c r="S17" s="16">
        <v>-0.1448</v>
      </c>
      <c r="T17" s="16">
        <v>-0.0817</v>
      </c>
      <c r="U17" s="16">
        <v>-0.0687</v>
      </c>
      <c r="V17" s="15">
        <v>789</v>
      </c>
      <c r="W17" s="17">
        <v>59329.04</v>
      </c>
      <c r="X17" s="15">
        <v>5225</v>
      </c>
      <c r="Y17" s="15">
        <v>1074</v>
      </c>
      <c r="Z17" s="17">
        <v>69375.65</v>
      </c>
      <c r="AA17" s="15">
        <v>5807</v>
      </c>
      <c r="AB17" s="16">
        <v>-0.2654</v>
      </c>
      <c r="AC17" s="16">
        <v>-0.1448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