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<sst xmlns="http://schemas.openxmlformats.org/spreadsheetml/2006/main" count="44" uniqueCount="44">
  <si>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Date Type:</t>
  </si>
  <si>
    <t>Shipped Date</t>
  </si>
  <si>
    <t>Start Date:</t>
  </si>
  <si>
    <t>04/16/2025</t>
  </si>
  <si>
    <t>End Date:</t>
  </si>
  <si>
    <t>Report Run Date:</t>
  </si>
  <si>
    <t>04/17/2025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</si>
  <si>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</si>
  <si>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</si>
  <si>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</si>
  <si>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</si>
  <si>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</si>
  <si>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</si>
  <si>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</si>
  <si>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</si>
  <si>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</si>
  <si>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</si>
  <si>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</si>
  <si>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</si>
  <si>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</si>
  <si>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</si>
  <si>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</si>
  <si>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</si>
  <si>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</si>
  <si>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</si>
  <si>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</si>
  <si>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</si>
  <si>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</si>
  <si>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</si>
  <si>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</si>
  <si>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</si>
  <si>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</si>
  <si>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</si>
  <si>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</si>
  <si>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</si>
  <si>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</si>
  <si>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</si>
  <si>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</si>
  <si>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PETB</t>
  </si>
  <si>
    <t>RUG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</si>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</sst>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7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205835</v>
      </c>
      <c r="C5" s="11">
        <f>=ROUNDDOWN(27.2950895757913,0)</f>
      </c>
      <c r="D5" s="11">
        <v>77612</v>
      </c>
      <c r="E5" s="12">
        <v>0.991</v>
      </c>
      <c r="F5" s="11"/>
      <c r="G5" s="11">
        <f>=ROUNDDOWN({0},0)</f>
      </c>
      <c r="H5" s="11">
        <v>480</v>
      </c>
      <c r="I5" s="12">
        <v>1</v>
      </c>
      <c r="J5" s="11">
        <v>300</v>
      </c>
      <c r="K5" s="13">
        <v>21727.96</v>
      </c>
      <c r="L5" s="11">
        <v>1383</v>
      </c>
      <c r="M5" s="14">
        <v>15.71</v>
      </c>
      <c r="N5" s="11">
        <v>328</v>
      </c>
      <c r="O5" s="13">
        <v>15673.63</v>
      </c>
      <c r="P5" s="11">
        <v>1557</v>
      </c>
      <c r="Q5" s="14">
        <v>10.07</v>
      </c>
      <c r="R5" s="12">
        <v>-0.0854</v>
      </c>
      <c r="S5" s="12">
        <v>0.3863</v>
      </c>
      <c r="T5" s="12">
        <v>-0.1118</v>
      </c>
      <c r="U5" s="12">
        <v>0.5601</v>
      </c>
      <c r="V5" s="11">
        <v>300</v>
      </c>
      <c r="W5" s="13">
        <v>21727.96</v>
      </c>
      <c r="X5" s="11">
        <v>1342</v>
      </c>
      <c r="Y5" s="11">
        <v>328</v>
      </c>
      <c r="Z5" s="13">
        <v>15673.63</v>
      </c>
      <c r="AA5" s="11">
        <v>1541</v>
      </c>
      <c r="AB5" s="12">
        <v>-0.0854</v>
      </c>
      <c r="AC5" s="12">
        <v>0.3863</v>
      </c>
    </row>
    <row r="6">
      <c r="A6" s="10" t="s">
        <v>32</v>
      </c>
      <c r="B6" s="11">
        <v>8795</v>
      </c>
      <c r="C6" s="11">
        <f>=ROUNDDOWN(10.4453681710214,0)</f>
      </c>
      <c r="D6" s="11">
        <v>11900</v>
      </c>
      <c r="E6" s="12">
        <v>0.95</v>
      </c>
      <c r="F6" s="11"/>
      <c r="G6" s="11">
        <f>=ROUNDDOWN({0},0)</f>
      </c>
      <c r="H6" s="11"/>
      <c r="I6" s="12"/>
      <c r="J6" s="11">
        <v>36</v>
      </c>
      <c r="K6" s="13">
        <v>2104.5</v>
      </c>
      <c r="L6" s="11">
        <v>154</v>
      </c>
      <c r="M6" s="14">
        <v>13.67</v>
      </c>
      <c r="N6" s="11">
        <v>135</v>
      </c>
      <c r="O6" s="13">
        <v>5836.99</v>
      </c>
      <c r="P6" s="11">
        <v>164</v>
      </c>
      <c r="Q6" s="14">
        <v>35.59</v>
      </c>
      <c r="R6" s="12">
        <v>-0.7333</v>
      </c>
      <c r="S6" s="12">
        <v>-0.6395</v>
      </c>
      <c r="T6" s="12">
        <v>-0.061</v>
      </c>
      <c r="U6" s="12">
        <v>-0.6159</v>
      </c>
      <c r="V6" s="11">
        <v>36</v>
      </c>
      <c r="W6" s="13">
        <v>2104.5</v>
      </c>
      <c r="X6" s="11">
        <v>150</v>
      </c>
      <c r="Y6" s="11">
        <v>135</v>
      </c>
      <c r="Z6" s="13">
        <v>5836.99</v>
      </c>
      <c r="AA6" s="11">
        <v>157</v>
      </c>
      <c r="AB6" s="12">
        <v>-0.7333</v>
      </c>
      <c r="AC6" s="12">
        <v>-0.6395</v>
      </c>
    </row>
    <row r="7">
      <c r="A7" s="10" t="s">
        <v>33</v>
      </c>
      <c r="B7" s="11">
        <v>41597</v>
      </c>
      <c r="C7" s="11">
        <f>=ROUNDDOWN(23.3953880764904,0)</f>
      </c>
      <c r="D7" s="11">
        <v>33702</v>
      </c>
      <c r="E7" s="12">
        <v>1</v>
      </c>
      <c r="F7" s="11"/>
      <c r="G7" s="11">
        <f>=ROUNDDOWN({0},0)</f>
      </c>
      <c r="H7" s="11"/>
      <c r="I7" s="12"/>
      <c r="J7" s="11">
        <v>32</v>
      </c>
      <c r="K7" s="13">
        <v>1020.75</v>
      </c>
      <c r="L7" s="11">
        <v>186</v>
      </c>
      <c r="M7" s="14">
        <v>5.49</v>
      </c>
      <c r="N7" s="11">
        <v>39</v>
      </c>
      <c r="O7" s="13">
        <v>833.59</v>
      </c>
      <c r="P7" s="11">
        <v>211</v>
      </c>
      <c r="Q7" s="14">
        <v>3.95</v>
      </c>
      <c r="R7" s="12">
        <v>-0.1795</v>
      </c>
      <c r="S7" s="12">
        <v>0.2245</v>
      </c>
      <c r="T7" s="12">
        <v>-0.1185</v>
      </c>
      <c r="U7" s="12">
        <v>0.3899</v>
      </c>
      <c r="V7" s="11">
        <v>32</v>
      </c>
      <c r="W7" s="13">
        <v>1020.75</v>
      </c>
      <c r="X7" s="11">
        <v>180</v>
      </c>
      <c r="Y7" s="11">
        <v>39</v>
      </c>
      <c r="Z7" s="13">
        <v>833.59</v>
      </c>
      <c r="AA7" s="11">
        <v>203</v>
      </c>
      <c r="AB7" s="12">
        <v>-0.1795</v>
      </c>
      <c r="AC7" s="12">
        <v>0.2245</v>
      </c>
    </row>
    <row r="8">
      <c r="A8" s="10" t="s">
        <v>34</v>
      </c>
      <c r="B8" s="11">
        <v>83968</v>
      </c>
      <c r="C8" s="11">
        <f>=ROUNDDOWN(21.8689446817377,0)</f>
      </c>
      <c r="D8" s="11">
        <v>96441</v>
      </c>
      <c r="E8" s="12">
        <v>1</v>
      </c>
      <c r="F8" s="11"/>
      <c r="G8" s="11">
        <f>=ROUNDDOWN({0},0)</f>
      </c>
      <c r="H8" s="11"/>
      <c r="I8" s="12"/>
      <c r="J8" s="11">
        <v>57</v>
      </c>
      <c r="K8" s="13">
        <v>1241.87</v>
      </c>
      <c r="L8" s="11">
        <v>309</v>
      </c>
      <c r="M8" s="14">
        <v>4.02</v>
      </c>
      <c r="N8" s="11">
        <v>58</v>
      </c>
      <c r="O8" s="13">
        <v>985.19</v>
      </c>
      <c r="P8" s="11">
        <v>222</v>
      </c>
      <c r="Q8" s="14">
        <v>4.44</v>
      </c>
      <c r="R8" s="12">
        <v>-0.0172</v>
      </c>
      <c r="S8" s="12">
        <v>0.2605</v>
      </c>
      <c r="T8" s="12">
        <v>0.3919</v>
      </c>
      <c r="U8" s="12">
        <v>-0.0946</v>
      </c>
      <c r="V8" s="11">
        <v>57</v>
      </c>
      <c r="W8" s="13">
        <v>1241.87</v>
      </c>
      <c r="X8" s="11">
        <v>306</v>
      </c>
      <c r="Y8" s="11">
        <v>58</v>
      </c>
      <c r="Z8" s="13">
        <v>985.19</v>
      </c>
      <c r="AA8" s="11">
        <v>218</v>
      </c>
      <c r="AB8" s="12">
        <v>-0.0172</v>
      </c>
      <c r="AC8" s="12">
        <v>0.2605</v>
      </c>
    </row>
    <row r="9">
      <c r="A9" s="10" t="s">
        <v>35</v>
      </c>
      <c r="B9" s="11">
        <v>62254</v>
      </c>
      <c r="C9" s="11">
        <f>=ROUNDDOWN(31.1909414299314,0)</f>
      </c>
      <c r="D9" s="11">
        <v>36685</v>
      </c>
      <c r="E9" s="12">
        <v>0.9872</v>
      </c>
      <c r="F9" s="11"/>
      <c r="G9" s="11">
        <f>=ROUNDDOWN({0},0)</f>
      </c>
      <c r="H9" s="11"/>
      <c r="I9" s="12"/>
      <c r="J9" s="11">
        <v>79</v>
      </c>
      <c r="K9" s="13">
        <v>3083.22</v>
      </c>
      <c r="L9" s="11">
        <v>997</v>
      </c>
      <c r="M9" s="14">
        <v>3.09</v>
      </c>
      <c r="N9" s="11">
        <v>51</v>
      </c>
      <c r="O9" s="13">
        <v>1732.92</v>
      </c>
      <c r="P9" s="11">
        <v>1058</v>
      </c>
      <c r="Q9" s="14">
        <v>1.64</v>
      </c>
      <c r="R9" s="12">
        <v>0.549</v>
      </c>
      <c r="S9" s="12">
        <v>0.7792</v>
      </c>
      <c r="T9" s="12">
        <v>-0.0577</v>
      </c>
      <c r="U9" s="12">
        <v>0.8841</v>
      </c>
      <c r="V9" s="11">
        <v>79</v>
      </c>
      <c r="W9" s="13">
        <v>3083.22</v>
      </c>
      <c r="X9" s="11">
        <v>799</v>
      </c>
      <c r="Y9" s="11">
        <v>51</v>
      </c>
      <c r="Z9" s="13">
        <v>1732.92</v>
      </c>
      <c r="AA9" s="11">
        <v>894</v>
      </c>
      <c r="AB9" s="12">
        <v>0.549</v>
      </c>
      <c r="AC9" s="12">
        <v>0.7792</v>
      </c>
    </row>
    <row r="10">
      <c r="A10" s="10" t="s">
        <v>36</v>
      </c>
      <c r="B10" s="11">
        <v>40691</v>
      </c>
      <c r="C10" s="11">
        <f>=ROUNDDOWN(16.4800939613624,0)</f>
      </c>
      <c r="D10" s="11">
        <v>29478</v>
      </c>
      <c r="E10" s="12">
        <v>0.9852</v>
      </c>
      <c r="F10" s="11"/>
      <c r="G10" s="11">
        <f>=ROUNDDOWN({0},0)</f>
      </c>
      <c r="H10" s="11">
        <v>2891</v>
      </c>
      <c r="I10" s="12">
        <v>0.8378</v>
      </c>
      <c r="J10" s="11">
        <v>220</v>
      </c>
      <c r="K10" s="13">
        <v>39146.76</v>
      </c>
      <c r="L10" s="11">
        <v>455</v>
      </c>
      <c r="M10" s="14">
        <v>86.04</v>
      </c>
      <c r="N10" s="11">
        <v>342</v>
      </c>
      <c r="O10" s="13">
        <v>60514.7</v>
      </c>
      <c r="P10" s="11">
        <v>617</v>
      </c>
      <c r="Q10" s="14">
        <v>98.08</v>
      </c>
      <c r="R10" s="12">
        <v>-0.3567</v>
      </c>
      <c r="S10" s="12">
        <v>-0.3531</v>
      </c>
      <c r="T10" s="12">
        <v>-0.2626</v>
      </c>
      <c r="U10" s="12">
        <v>-0.1228</v>
      </c>
      <c r="V10" s="11">
        <v>220</v>
      </c>
      <c r="W10" s="13">
        <v>39146.76</v>
      </c>
      <c r="X10" s="11">
        <v>435</v>
      </c>
      <c r="Y10" s="11">
        <v>342</v>
      </c>
      <c r="Z10" s="13">
        <v>60514.7</v>
      </c>
      <c r="AA10" s="11">
        <v>607</v>
      </c>
      <c r="AB10" s="12">
        <v>-0.3567</v>
      </c>
      <c r="AC10" s="12">
        <v>-0.3531</v>
      </c>
    </row>
    <row r="11">
      <c r="A11" s="10" t="s">
        <v>37</v>
      </c>
      <c r="B11" s="11">
        <v>3150</v>
      </c>
      <c r="C11" s="11">
        <f>=ROUNDDOWN(19.1373025516403,0)</f>
      </c>
      <c r="D11" s="11">
        <v>1710</v>
      </c>
      <c r="E11" s="12">
        <v>0.8889</v>
      </c>
      <c r="F11" s="11"/>
      <c r="G11" s="11">
        <f>=ROUNDDOWN({0},0)</f>
      </c>
      <c r="H11" s="11"/>
      <c r="I11" s="12"/>
      <c r="J11" s="11">
        <v>15</v>
      </c>
      <c r="K11" s="13">
        <v>1068.8</v>
      </c>
      <c r="L11" s="11">
        <v>111</v>
      </c>
      <c r="M11" s="14">
        <v>9.63</v>
      </c>
      <c r="N11" s="11">
        <v>27</v>
      </c>
      <c r="O11" s="13">
        <v>1587.85</v>
      </c>
      <c r="P11" s="11">
        <v>109</v>
      </c>
      <c r="Q11" s="14">
        <v>14.57</v>
      </c>
      <c r="R11" s="12">
        <v>-0.4444</v>
      </c>
      <c r="S11" s="12">
        <v>-0.3269</v>
      </c>
      <c r="T11" s="12">
        <v>0.0183</v>
      </c>
      <c r="U11" s="12">
        <v>-0.3391</v>
      </c>
      <c r="V11" s="11">
        <v>15</v>
      </c>
      <c r="W11" s="13">
        <v>1068.8</v>
      </c>
      <c r="X11" s="11">
        <v>111</v>
      </c>
      <c r="Y11" s="11">
        <v>27</v>
      </c>
      <c r="Z11" s="13">
        <v>1587.85</v>
      </c>
      <c r="AA11" s="11">
        <v>108</v>
      </c>
      <c r="AB11" s="12">
        <v>-0.4444</v>
      </c>
      <c r="AC11" s="12">
        <v>-0.3269</v>
      </c>
    </row>
    <row r="12">
      <c r="A12" s="10" t="s">
        <v>38</v>
      </c>
      <c r="B12" s="11">
        <v>3434</v>
      </c>
      <c r="C12" s="11">
        <f>=ROUNDDOWN(86.2814070351759,0)</f>
      </c>
      <c r="D12" s="11">
        <v>210</v>
      </c>
      <c r="E12" s="12">
        <v>1</v>
      </c>
      <c r="F12" s="11"/>
      <c r="G12" s="11">
        <f>=ROUNDDOWN({0},0)</f>
      </c>
      <c r="H12" s="11"/>
      <c r="I12" s="12"/>
      <c r="J12" s="11">
        <v>2</v>
      </c>
      <c r="K12" s="13">
        <v>73.58</v>
      </c>
      <c r="L12" s="11">
        <v>65</v>
      </c>
      <c r="M12" s="14">
        <v>1.13</v>
      </c>
      <c r="N12" s="11">
        <v>8</v>
      </c>
      <c r="O12" s="13">
        <v>141.19</v>
      </c>
      <c r="P12" s="11">
        <v>82</v>
      </c>
      <c r="Q12" s="14">
        <v>1.72</v>
      </c>
      <c r="R12" s="12">
        <v>-0.75</v>
      </c>
      <c r="S12" s="12">
        <v>-0.4789</v>
      </c>
      <c r="T12" s="12">
        <v>-0.2073</v>
      </c>
      <c r="U12" s="12">
        <v>-0.343</v>
      </c>
      <c r="V12" s="11">
        <v>2</v>
      </c>
      <c r="W12" s="13">
        <v>73.58</v>
      </c>
      <c r="X12" s="11">
        <v>65</v>
      </c>
      <c r="Y12" s="11">
        <v>8</v>
      </c>
      <c r="Z12" s="13">
        <v>141.19</v>
      </c>
      <c r="AA12" s="11">
        <v>82</v>
      </c>
      <c r="AB12" s="12">
        <v>-0.75</v>
      </c>
      <c r="AC12" s="12">
        <v>-0.4789</v>
      </c>
    </row>
    <row r="13">
      <c r="A13" s="10" t="s">
        <v>39</v>
      </c>
      <c r="B13" s="11">
        <v>131</v>
      </c>
      <c r="C13" s="11">
        <f>=ROUNDDOWN(187.142857142857,0)</f>
      </c>
      <c r="D13" s="11"/>
      <c r="E13" s="12"/>
      <c r="F13" s="11"/>
      <c r="G13" s="11">
        <f>=ROUNDDOWN({0},0)</f>
      </c>
      <c r="H13" s="11"/>
      <c r="I13" s="12"/>
      <c r="J13" s="11"/>
      <c r="K13" s="13"/>
      <c r="L13" s="11"/>
      <c r="M13" s="14"/>
      <c r="N13" s="11">
        <v>2</v>
      </c>
      <c r="O13" s="13">
        <v>89.8</v>
      </c>
      <c r="P13" s="11">
        <v>93</v>
      </c>
      <c r="Q13" s="14">
        <v>0.97</v>
      </c>
      <c r="R13" s="12"/>
      <c r="S13" s="12"/>
      <c r="T13" s="12"/>
      <c r="U13" s="12"/>
      <c r="V13" s="11"/>
      <c r="W13" s="13"/>
      <c r="X13" s="11"/>
      <c r="Y13" s="11">
        <v>2</v>
      </c>
      <c r="Z13" s="13">
        <v>89.8</v>
      </c>
      <c r="AA13" s="11">
        <v>93</v>
      </c>
      <c r="AB13" s="12"/>
      <c r="AC13" s="12"/>
    </row>
    <row r="14">
      <c r="A14" s="10" t="s">
        <v>40</v>
      </c>
      <c r="B14" s="11">
        <v>46083</v>
      </c>
      <c r="C14" s="11">
        <f>=ROUNDDOWN(36.1095439586272,0)</f>
      </c>
      <c r="D14" s="11">
        <v>19021</v>
      </c>
      <c r="E14" s="12">
        <v>1</v>
      </c>
      <c r="F14" s="11"/>
      <c r="G14" s="11">
        <f>=ROUNDDOWN({0},0)</f>
      </c>
      <c r="H14" s="11"/>
      <c r="I14" s="12"/>
      <c r="J14" s="11">
        <v>23</v>
      </c>
      <c r="K14" s="13">
        <v>689.41</v>
      </c>
      <c r="L14" s="11">
        <v>965</v>
      </c>
      <c r="M14" s="14">
        <v>0.71</v>
      </c>
      <c r="N14" s="11">
        <v>53</v>
      </c>
      <c r="O14" s="13">
        <v>1326.46</v>
      </c>
      <c r="P14" s="11">
        <v>996</v>
      </c>
      <c r="Q14" s="14">
        <v>1.33</v>
      </c>
      <c r="R14" s="12">
        <v>-0.566</v>
      </c>
      <c r="S14" s="12">
        <v>-0.4803</v>
      </c>
      <c r="T14" s="12">
        <v>-0.0311</v>
      </c>
      <c r="U14" s="12">
        <v>-0.4662</v>
      </c>
      <c r="V14" s="11">
        <v>23</v>
      </c>
      <c r="W14" s="13">
        <v>689.41</v>
      </c>
      <c r="X14" s="11">
        <v>965</v>
      </c>
      <c r="Y14" s="11">
        <v>53</v>
      </c>
      <c r="Z14" s="13">
        <v>1326.46</v>
      </c>
      <c r="AA14" s="11">
        <v>992</v>
      </c>
      <c r="AB14" s="12">
        <v>-0.566</v>
      </c>
      <c r="AC14" s="12">
        <v>-0.4803</v>
      </c>
    </row>
    <row r="15">
      <c r="A15" s="10" t="s">
        <v>41</v>
      </c>
      <c r="B15" s="11">
        <v>102699</v>
      </c>
      <c r="C15" s="11">
        <f>=ROUNDDOWN(23.3216005086747,0)</f>
      </c>
      <c r="D15" s="11">
        <v>64256</v>
      </c>
      <c r="E15" s="12">
        <v>1</v>
      </c>
      <c r="F15" s="11"/>
      <c r="G15" s="11">
        <f>=ROUNDDOWN({0},0)</f>
      </c>
      <c r="H15" s="11"/>
      <c r="I15" s="12"/>
      <c r="J15" s="11">
        <v>136</v>
      </c>
      <c r="K15" s="13">
        <v>2866.62</v>
      </c>
      <c r="L15" s="11">
        <v>524</v>
      </c>
      <c r="M15" s="14">
        <v>5.47</v>
      </c>
      <c r="N15" s="11">
        <v>314</v>
      </c>
      <c r="O15" s="13">
        <v>5240.08</v>
      </c>
      <c r="P15" s="11">
        <v>637</v>
      </c>
      <c r="Q15" s="14">
        <v>8.23</v>
      </c>
      <c r="R15" s="12">
        <v>-0.5669</v>
      </c>
      <c r="S15" s="12">
        <v>-0.4529</v>
      </c>
      <c r="T15" s="12">
        <v>-0.1774</v>
      </c>
      <c r="U15" s="12">
        <v>-0.3354</v>
      </c>
      <c r="V15" s="11">
        <v>136</v>
      </c>
      <c r="W15" s="13">
        <v>2866.62</v>
      </c>
      <c r="X15" s="11">
        <v>506</v>
      </c>
      <c r="Y15" s="11">
        <v>314</v>
      </c>
      <c r="Z15" s="13">
        <v>5240.08</v>
      </c>
      <c r="AA15" s="11">
        <v>637</v>
      </c>
      <c r="AB15" s="12">
        <v>-0.5669</v>
      </c>
      <c r="AC15" s="12">
        <v>-0.4529</v>
      </c>
    </row>
    <row r="16">
      <c r="A16" s="10" t="s">
        <v>42</v>
      </c>
      <c r="B16" s="11">
        <v>21338</v>
      </c>
      <c r="C16" s="11">
        <f>=ROUNDDOWN(22.4752475247525,0)</f>
      </c>
      <c r="D16" s="11">
        <v>18294</v>
      </c>
      <c r="E16" s="12">
        <v>0.9184</v>
      </c>
      <c r="F16" s="11"/>
      <c r="G16" s="11">
        <f>=ROUNDDOWN({0},0)</f>
      </c>
      <c r="H16" s="11"/>
      <c r="I16" s="12"/>
      <c r="J16" s="11">
        <v>30</v>
      </c>
      <c r="K16" s="13">
        <v>1348.57</v>
      </c>
      <c r="L16" s="11">
        <v>497</v>
      </c>
      <c r="M16" s="14">
        <v>2.71</v>
      </c>
      <c r="N16" s="11">
        <v>43</v>
      </c>
      <c r="O16" s="13">
        <v>1485.77</v>
      </c>
      <c r="P16" s="11">
        <v>576</v>
      </c>
      <c r="Q16" s="14">
        <v>2.58</v>
      </c>
      <c r="R16" s="12">
        <v>-0.3023</v>
      </c>
      <c r="S16" s="12">
        <v>-0.0923</v>
      </c>
      <c r="T16" s="12">
        <v>-0.1372</v>
      </c>
      <c r="U16" s="12">
        <v>0.0504</v>
      </c>
      <c r="V16" s="11">
        <v>30</v>
      </c>
      <c r="W16" s="13">
        <v>1348.57</v>
      </c>
      <c r="X16" s="11">
        <v>473</v>
      </c>
      <c r="Y16" s="11">
        <v>43</v>
      </c>
      <c r="Z16" s="13">
        <v>1485.77</v>
      </c>
      <c r="AA16" s="11">
        <v>564</v>
      </c>
      <c r="AB16" s="12">
        <v>-0.3023</v>
      </c>
      <c r="AC16" s="12">
        <v>-0.0923</v>
      </c>
    </row>
    <row r="17">
      <c r="A17" s="19" t="s">
        <v>43</v>
      </c>
      <c r="B17" s="15"/>
      <c r="C17" s="15">
        <f>=ROUNDDOWN({0},0)</f>
      </c>
      <c r="D17" s="15"/>
      <c r="E17" s="16"/>
      <c r="F17" s="15"/>
      <c r="G17" s="15">
        <f>=ROUNDDOWN({0},0)</f>
      </c>
      <c r="H17" s="15"/>
      <c r="I17" s="16"/>
      <c r="J17" s="15">
        <v>930</v>
      </c>
      <c r="K17" s="17">
        <v>74372.04</v>
      </c>
      <c r="L17" s="15">
        <v>5646</v>
      </c>
      <c r="M17" s="18">
        <v>13.17</v>
      </c>
      <c r="N17" s="15">
        <v>1400</v>
      </c>
      <c r="O17" s="17">
        <v>95448.17</v>
      </c>
      <c r="P17" s="15">
        <v>6322</v>
      </c>
      <c r="Q17" s="18">
        <v>15.1</v>
      </c>
      <c r="R17" s="16">
        <v>-0.3357</v>
      </c>
      <c r="S17" s="16">
        <v>-0.2208</v>
      </c>
      <c r="T17" s="16">
        <v>-0.1069</v>
      </c>
      <c r="U17" s="16">
        <v>-0.1278</v>
      </c>
      <c r="V17" s="15">
        <v>930</v>
      </c>
      <c r="W17" s="17">
        <v>74372.04</v>
      </c>
      <c r="X17" s="15">
        <v>5332</v>
      </c>
      <c r="Y17" s="15">
        <v>1400</v>
      </c>
      <c r="Z17" s="17">
        <v>95448.17</v>
      </c>
      <c r="AA17" s="15">
        <v>6096</v>
      </c>
      <c r="AB17" s="16">
        <v>-0.3357</v>
      </c>
      <c r="AC17" s="16">
        <v>-0.2208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