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xl/revisions/revisionHeaders.xml" ContentType="application/vnd.openxmlformats-officedocument.spreadsheetml.revisionHeaders+xml"/>
  <Override PartName="/xl/revisions/revisionLog21.xml" ContentType="application/vnd.openxmlformats-officedocument.spreadsheetml.revisionLog+xml"/>
  <Override PartName="/xl/revisions/userNames.xml" ContentType="application/vnd.openxmlformats-officedocument.spreadsheetml.userNam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revisions/revisionLog8.xml" ContentType="application/vnd.openxmlformats-officedocument.spreadsheetml.revisionLog+xml"/>
  <Override PartName="/xl/revisions/revisionLog13.xml" ContentType="application/vnd.openxmlformats-officedocument.spreadsheetml.revisionLog+xml"/>
  <Override PartName="/xl/revisions/revisionLog18.xml" ContentType="application/vnd.openxmlformats-officedocument.spreadsheetml.revisionLog+xml"/>
  <Override PartName="/xl/revisions/revisionLog3.xml" ContentType="application/vnd.openxmlformats-officedocument.spreadsheetml.revisionLog+xml"/>
  <Override PartName="/xl/revisions/revisionLog7.xml" ContentType="application/vnd.openxmlformats-officedocument.spreadsheetml.revisionLog+xml"/>
  <Override PartName="/xl/revisions/revisionLog12.xml" ContentType="application/vnd.openxmlformats-officedocument.spreadsheetml.revisionLog+xml"/>
  <Override PartName="/xl/revisions/revisionLog17.xml" ContentType="application/vnd.openxmlformats-officedocument.spreadsheetml.revisionLog+xml"/>
  <Override PartName="/xl/revisions/revisionLog2.xml" ContentType="application/vnd.openxmlformats-officedocument.spreadsheetml.revisionLog+xml"/>
  <Override PartName="/xl/revisions/revisionLog16.xml" ContentType="application/vnd.openxmlformats-officedocument.spreadsheetml.revisionLog+xml"/>
  <Override PartName="/xl/revisions/revisionLog20.xml" ContentType="application/vnd.openxmlformats-officedocument.spreadsheetml.revisionLog+xml"/>
  <Override PartName="/xl/revisions/revisionLog1.xml" ContentType="application/vnd.openxmlformats-officedocument.spreadsheetml.revisionLog+xml"/>
  <Override PartName="/xl/revisions/revisionLog6.xml" ContentType="application/vnd.openxmlformats-officedocument.spreadsheetml.revisionLog+xml"/>
  <Override PartName="/xl/revisions/revisionLog11.xml" ContentType="application/vnd.openxmlformats-officedocument.spreadsheetml.revisionLog+xml"/>
  <Override PartName="/xl/revisions/revisionLog5.xml" ContentType="application/vnd.openxmlformats-officedocument.spreadsheetml.revisionLog+xml"/>
  <Override PartName="/xl/revisions/revisionLog15.xml" ContentType="application/vnd.openxmlformats-officedocument.spreadsheetml.revisionLog+xml"/>
  <Override PartName="/xl/revisions/revisionLog10.xml" ContentType="application/vnd.openxmlformats-officedocument.spreadsheetml.revisionLog+xml"/>
  <Override PartName="/xl/revisions/revisionLog19.xml" ContentType="application/vnd.openxmlformats-officedocument.spreadsheetml.revisionLog+xml"/>
  <Override PartName="/xl/revisions/revisionLog4.xml" ContentType="application/vnd.openxmlformats-officedocument.spreadsheetml.revisionLog+xml"/>
  <Override PartName="/xl/revisions/revisionLog9.xml" ContentType="application/vnd.openxmlformats-officedocument.spreadsheetml.revisionLog+xml"/>
  <Override PartName="/xl/revisions/revisionLog14.xml" ContentType="application/vnd.openxmlformats-officedocument.spreadsheetml.revisionLo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mc:AlternateContent xmlns:mc="http://schemas.openxmlformats.org/markup-compatibility/2006">
    <mc:Choice Requires="x15">
      <x15ac:absPath xmlns:x15ac="http://schemas.microsoft.com/office/spreadsheetml/2010/11/ac" url="C:\Users\240079\Desktop\FM EDL Towels PDQ\PO 4.10\"/>
    </mc:Choice>
  </mc:AlternateContent>
  <xr:revisionPtr revIDLastSave="0" documentId="13_ncr:81_{D381D03A-F39B-499C-B90E-2C198FE8E0C2}" xr6:coauthVersionLast="47" xr6:coauthVersionMax="47" xr10:uidLastSave="{00000000-0000-0000-0000-000000000000}"/>
  <bookViews>
    <workbookView xWindow="-120" yWindow="-120" windowWidth="29040" windowHeight="17640" xr2:uid="{3DC6701B-9B7B-4A23-984B-47A5FACC6402}"/>
  </bookViews>
  <sheets>
    <sheet name="Page-1" sheetId="1" r:id="rId1"/>
    <sheet name="Sheet1" sheetId="2" r:id="rId2"/>
  </sheets>
  <definedNames>
    <definedName name="_xlnm.Print_Area" localSheetId="0">'Page-1'!$A$1:$N$50</definedName>
    <definedName name="Z_0E90FDBC_F075_4F0C_9148_6345F57DD86C_.wvu.PrintArea" localSheetId="0" hidden="1">'Page-1'!$A$1:$N$50</definedName>
    <definedName name="Z_145235B1_37A0_4979_ACE0_B0B6C83E9805_.wvu.Cols" localSheetId="1" hidden="1">Sheet1!$F:$F</definedName>
    <definedName name="Z_145235B1_37A0_4979_ACE0_B0B6C83E9805_.wvu.PrintArea" localSheetId="0" hidden="1">'Page-1'!$A$1:$N$50</definedName>
    <definedName name="Z_2B284613_AF6D_4A33_9914_A8A9F4B9251B_.wvu.PrintArea" localSheetId="0" hidden="1">'Page-1'!$A$1:$N$50</definedName>
  </definedNames>
  <calcPr calcId="191029"/>
  <customWorkbookViews>
    <customWorkbookView name="巢梦娇 - 个人视图" guid="{145235B1-37A0-4979-ACE0-B0B6C83E9805}" mergeInterval="0" personalView="1" maximized="1" xWindow="-8" yWindow="-8" windowWidth="1936" windowHeight="1176" activeSheetId="1"/>
    <customWorkbookView name="Nguyen, Nickolas - Personal View" guid="{0E90FDBC-F075-4F0C-9148-6345F57DD86C}" mergeInterval="0" personalView="1" windowWidth="1720" windowHeight="1400" activeSheetId="1"/>
    <customWorkbookView name="Cervantes, Nathan J - Personal View" guid="{2B284613-AF6D-4A33-9914-A8A9F4B9251B}" mergeInterval="0" personalView="1" xWindow="2270" yWindow="166" windowWidth="1440" windowHeight="753"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5" i="2" l="1"/>
  <c r="R44" i="1"/>
  <c r="N44" i="1" s="1"/>
  <c r="P44" i="1"/>
  <c r="L44" i="1" s="1"/>
  <c r="L46" i="1" s="1"/>
  <c r="Q44" i="1" l="1"/>
  <c r="M44" i="1" s="1"/>
</calcChain>
</file>

<file path=xl/sharedStrings.xml><?xml version="1.0" encoding="utf-8"?>
<sst xmlns="http://schemas.openxmlformats.org/spreadsheetml/2006/main" count="115" uniqueCount="99">
  <si>
    <t>(c/o Fred Meyer, Inc.)</t>
  </si>
  <si>
    <t>KROGER</t>
  </si>
  <si>
    <t>Mail Invoices To:  P.O. BOX 42500, PORTLAND, OR 97242-0500</t>
  </si>
  <si>
    <t>INSTRUCTION TO VENDOR</t>
  </si>
  <si>
    <t>FREIGHT FORWARDER: UPS-SCS</t>
  </si>
  <si>
    <t>CUSTOMS BROKER: Geo. S. Bush &amp; Co., Inc.</t>
  </si>
  <si>
    <t>If you are shipping vendor loaded containers,</t>
  </si>
  <si>
    <t>one (1) packing list must be fully visable and</t>
  </si>
  <si>
    <t>attached to the outside of carton #1.</t>
  </si>
  <si>
    <t>KROGER IMPORT SHIPPING</t>
  </si>
  <si>
    <t>INSTRUCTIONS:</t>
  </si>
  <si>
    <t>Shipping mark and side mark must be labeled on</t>
  </si>
  <si>
    <t>both side of export cartons as shown below:</t>
  </si>
  <si>
    <t>Shipping Mark</t>
  </si>
  <si>
    <t>(get address from Ship To Address on PO)</t>
  </si>
  <si>
    <t>MADE IN: (country of origin)</t>
  </si>
  <si>
    <t>Side Mark</t>
  </si>
  <si>
    <t>KROGER LINE #:</t>
  </si>
  <si>
    <t>P.O. NUMBER:</t>
  </si>
  <si>
    <t>ITEM DESCRIPTION:</t>
  </si>
  <si>
    <t>GROSS WEIGHT:           / NET WEIGHT:</t>
  </si>
  <si>
    <t>MEASUREMENT:</t>
  </si>
  <si>
    <t>UPC CODE:</t>
  </si>
  <si>
    <t>QUANTITY:</t>
  </si>
  <si>
    <t>Inner pack marking</t>
  </si>
  <si>
    <t>STYLE/STOCK NUMBER:</t>
  </si>
  <si>
    <t>SIZE: (if applicable)</t>
  </si>
  <si>
    <t>*MUST BE RE-SHIPPABLE INNER PACKS*</t>
  </si>
  <si>
    <t>CONTACT:</t>
  </si>
  <si>
    <t>Phone:</t>
  </si>
  <si>
    <t>(503) 797-3008</t>
  </si>
  <si>
    <t>Fax:</t>
  </si>
  <si>
    <t>Email:</t>
  </si>
  <si>
    <t>Address:</t>
  </si>
  <si>
    <t>3800 S.E. 82nd Avenue</t>
  </si>
  <si>
    <t>Portland, OR  97202</t>
  </si>
  <si>
    <t>Attn:</t>
  </si>
  <si>
    <t>35/H</t>
  </si>
  <si>
    <t>REQUIREMENTS FOR U.S. CONSUMER PRODUCTS SAFETY IMPROVEMENT ACT OF 2008</t>
  </si>
  <si>
    <t>Provide a General Certificate of Conformity (GCC) stating the product has met all applicable product safety rules, bans and standards as well as the U.S. Consumer Products Safety Improvement Act of 2008 regulations. The GCC must be in English.  For Adult and Children's products identified by CPSC to require a Certificate of Conformity, we require third-party test reports to accompany and substantiate the Certificate of Conformity submission. Tests are required to be completed by CPSC approved laboratories. Find a list of approved labs at the CPSC Website https://www.cpsc.gov</t>
  </si>
  <si>
    <r>
      <t xml:space="preserve">For more information regarding Kroger General Merchandise Compliance and Quality Assurance policies, visit </t>
    </r>
    <r>
      <rPr>
        <u/>
        <sz val="11"/>
        <color theme="10"/>
        <rFont val="等线"/>
        <family val="2"/>
        <scheme val="minor"/>
      </rPr>
      <t>https://www.thekrogerco.com/vendors-suppliers/general-merchandise-compliance</t>
    </r>
  </si>
  <si>
    <t>PURCHASE ORDER#</t>
  </si>
  <si>
    <t>PURCHASE ORDER INFORMATION</t>
  </si>
  <si>
    <t>Beneficiary:</t>
  </si>
  <si>
    <t>Advising Bank:</t>
  </si>
  <si>
    <t>*Please UPC Product</t>
  </si>
  <si>
    <t>Stk#</t>
  </si>
  <si>
    <t>Eaches</t>
  </si>
  <si>
    <t>Cases</t>
  </si>
  <si>
    <t>Line #</t>
  </si>
  <si>
    <t>Description</t>
  </si>
  <si>
    <t>Mod Symbol</t>
  </si>
  <si>
    <t>Pre Priced</t>
  </si>
  <si>
    <t>1st Cost</t>
  </si>
  <si>
    <t>ELC</t>
  </si>
  <si>
    <t>Retail</t>
  </si>
  <si>
    <t>Ship To:</t>
  </si>
  <si>
    <t>Ship Date:</t>
  </si>
  <si>
    <t>FOB:</t>
  </si>
  <si>
    <t>L/C No:</t>
  </si>
  <si>
    <t>Order Date:</t>
  </si>
  <si>
    <t>Ref:</t>
  </si>
  <si>
    <t>Weight:</t>
  </si>
  <si>
    <t>Cube:</t>
  </si>
  <si>
    <t>PURCHASE ORDER TOTALS</t>
  </si>
  <si>
    <t>Cost Adjustment</t>
  </si>
  <si>
    <t>Net Amount Payable</t>
  </si>
  <si>
    <t>KARACHI</t>
  </si>
  <si>
    <t>KEITH.LEAL@JLAHOME.COM</t>
  </si>
  <si>
    <t>P8 RESET</t>
  </si>
  <si>
    <t>FR90-2620</t>
  </si>
  <si>
    <t>EDL BATH TOWEL SHPR</t>
  </si>
  <si>
    <t>E &amp; E COMPANY LTD. (DBA JLA HOME)</t>
  </si>
  <si>
    <t>45875 NORTHPORT LOOP EAST</t>
  </si>
  <si>
    <t xml:space="preserve">FREMONT, CALIFORNIA 94538 </t>
  </si>
  <si>
    <t>WELLS FARGO</t>
  </si>
  <si>
    <t>9000 FLAIR DR.</t>
  </si>
  <si>
    <t>3RD FLOOR</t>
  </si>
  <si>
    <t>EL MONTE, CA 91731</t>
  </si>
  <si>
    <t>Nathan Cervantes</t>
  </si>
  <si>
    <t>Nick Nguyen</t>
  </si>
  <si>
    <t>(503) 797-7878</t>
  </si>
  <si>
    <t>Nickolas.Nguyen@Kroger.com</t>
  </si>
  <si>
    <t>EFL</t>
  </si>
  <si>
    <t>155 BRAMPTON ROAD</t>
  </si>
  <si>
    <t>SAVANNAH, GA 31408</t>
  </si>
  <si>
    <t>sku#</t>
    <phoneticPr fontId="11" type="noConversion"/>
  </si>
  <si>
    <t>EDL BATH TOWEL SHIPPER</t>
    <phoneticPr fontId="11" type="noConversion"/>
  </si>
  <si>
    <t>600-59444</t>
    <phoneticPr fontId="11" type="noConversion"/>
  </si>
  <si>
    <t>SW</t>
    <phoneticPr fontId="11" type="noConversion"/>
  </si>
  <si>
    <t>5/4/2025-5/17/2025</t>
    <phoneticPr fontId="11" type="noConversion"/>
  </si>
  <si>
    <t>5/4-5/17/2025</t>
    <phoneticPr fontId="11" type="noConversion"/>
  </si>
  <si>
    <t>5/15-5/20/2025</t>
    <phoneticPr fontId="11" type="noConversion"/>
  </si>
  <si>
    <t>500-23939</t>
    <phoneticPr fontId="11" type="noConversion"/>
  </si>
  <si>
    <t>FRDI-250226</t>
    <phoneticPr fontId="11" type="noConversion"/>
  </si>
  <si>
    <t>EEC PO</t>
    <phoneticPr fontId="11" type="noConversion"/>
  </si>
  <si>
    <t>KRDI-250410</t>
    <phoneticPr fontId="11" type="noConversion"/>
  </si>
  <si>
    <t>KRDI-250411</t>
    <phoneticPr fontId="11" type="noConversion"/>
  </si>
  <si>
    <t>Customer PO</t>
    <phoneticPr fontId="1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</si>
</sst>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000"/>
  </numFmts>
  <fonts count="16" x14ac:knownFonts="1">
    <font>
      <sz val="11"/>
      <color theme="1"/>
      <name val="等线"/>
      <family val="2"/>
      <scheme val="minor"/>
    </font>
    <font>
      <sz val="10"/>
      <color theme="1"/>
      <name val="Arial"/>
      <family val="2"/>
    </font>
    <font>
      <b/>
      <sz val="19"/>
      <color theme="1"/>
      <name val="Arial"/>
      <family val="2"/>
    </font>
    <font>
      <sz val="8"/>
      <color theme="1"/>
      <name val="Arial"/>
      <family val="2"/>
    </font>
    <font>
      <b/>
      <sz val="10"/>
      <color theme="1"/>
      <name val="Arial"/>
      <family val="2"/>
    </font>
    <font>
      <b/>
      <sz val="8"/>
      <color theme="1"/>
      <name val="Arial"/>
      <family val="2"/>
    </font>
    <font>
      <u/>
      <sz val="10"/>
      <color theme="1"/>
      <name val="Arial"/>
      <family val="2"/>
    </font>
    <font>
      <b/>
      <u/>
      <sz val="10"/>
      <color theme="1"/>
      <name val="Arial"/>
      <family val="2"/>
    </font>
    <font>
      <u/>
      <sz val="11"/>
      <color theme="10"/>
      <name val="等线"/>
      <family val="2"/>
      <scheme val="minor"/>
    </font>
    <font>
      <sz val="11"/>
      <color theme="10"/>
      <name val="等线"/>
      <family val="2"/>
      <scheme val="minor"/>
    </font>
    <font>
      <b/>
      <sz val="15"/>
      <color theme="1"/>
      <name val="Arial"/>
      <family val="2"/>
    </font>
    <font>
      <sz val="9"/>
      <name val="等线"/>
      <family val="3"/>
      <charset val="134"/>
      <scheme val="minor"/>
    </font>
    <font>
      <b/>
      <sz val="11"/>
      <color theme="1"/>
      <name val="等线"/>
      <family val="3"/>
      <charset val="134"/>
      <scheme val="minor"/>
    </font>
    <font>
      <sz val="11"/>
      <color rgb="FFFF0000"/>
      <name val="等线"/>
      <family val="2"/>
      <scheme val="minor"/>
    </font>
    <font>
      <b/>
      <sz val="11"/>
      <color rgb="FFFF0000"/>
      <name val="等线"/>
      <family val="3"/>
      <charset val="134"/>
      <scheme val="minor"/>
    </font>
    <font>
      <sz val="11"/>
      <color rgb="FFFF0000"/>
      <name val="等线"/>
      <family val="3"/>
      <charset val="134"/>
      <scheme val="minor"/>
    </font>
  </fonts>
  <fills count="3">
    <fill>
      <patternFill patternType="none"/>
    </fill>
    <fill>
      <patternFill patternType="gray125"/>
    </fill>
    <fill>
      <patternFill patternType="solid">
        <fgColor rgb="FFFFFFFF"/>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8" fillId="0" borderId="0" applyNumberFormat="0" applyFill="0" applyBorder="0" applyAlignment="0" applyProtection="0"/>
  </cellStyleXfs>
  <cellXfs count="53">
    <xf numFmtId="0" fontId="0" fillId="0" borderId="0" xfId="0"/>
    <xf numFmtId="0" fontId="1" fillId="0" borderId="0" xfId="0" applyFont="1"/>
    <xf numFmtId="0" fontId="1" fillId="2" borderId="2" xfId="0" applyFont="1" applyFill="1" applyBorder="1"/>
    <xf numFmtId="0" fontId="1" fillId="2" borderId="3" xfId="0" applyFont="1" applyFill="1" applyBorder="1"/>
    <xf numFmtId="0" fontId="1" fillId="2" borderId="4" xfId="0" applyFont="1" applyFill="1" applyBorder="1"/>
    <xf numFmtId="0" fontId="2" fillId="2" borderId="5" xfId="0" applyFont="1" applyFill="1" applyBorder="1"/>
    <xf numFmtId="0" fontId="1" fillId="2" borderId="0" xfId="0" applyFont="1" applyFill="1"/>
    <xf numFmtId="0" fontId="10" fillId="2" borderId="0" xfId="0" applyFont="1" applyFill="1" applyAlignment="1">
      <alignment horizontal="center"/>
    </xf>
    <xf numFmtId="0" fontId="1" fillId="2" borderId="6" xfId="0" applyFont="1" applyFill="1" applyBorder="1"/>
    <xf numFmtId="0" fontId="3" fillId="2" borderId="7" xfId="0" applyFont="1" applyFill="1" applyBorder="1"/>
    <xf numFmtId="0" fontId="1" fillId="2" borderId="8" xfId="0" applyFont="1" applyFill="1" applyBorder="1"/>
    <xf numFmtId="0" fontId="1" fillId="2" borderId="9" xfId="0" applyFont="1" applyFill="1" applyBorder="1"/>
    <xf numFmtId="0" fontId="1" fillId="2" borderId="10" xfId="0" applyFont="1" applyFill="1" applyBorder="1"/>
    <xf numFmtId="0" fontId="1" fillId="2" borderId="11" xfId="0" applyFont="1" applyFill="1" applyBorder="1" applyAlignment="1">
      <alignment horizontal="center"/>
    </xf>
    <xf numFmtId="0" fontId="1" fillId="2" borderId="11" xfId="0" applyFont="1" applyFill="1" applyBorder="1"/>
    <xf numFmtId="0" fontId="1" fillId="2" borderId="12" xfId="0" applyFont="1" applyFill="1" applyBorder="1"/>
    <xf numFmtId="0" fontId="5" fillId="2" borderId="2" xfId="0" applyFont="1" applyFill="1" applyBorder="1"/>
    <xf numFmtId="0" fontId="4" fillId="2" borderId="3" xfId="0" applyFont="1" applyFill="1" applyBorder="1"/>
    <xf numFmtId="0" fontId="5" fillId="2" borderId="5" xfId="0" applyFont="1" applyFill="1" applyBorder="1"/>
    <xf numFmtId="0" fontId="1" fillId="2" borderId="5" xfId="0" applyFont="1" applyFill="1" applyBorder="1"/>
    <xf numFmtId="0" fontId="4" fillId="2" borderId="5" xfId="0" applyFont="1" applyFill="1" applyBorder="1"/>
    <xf numFmtId="0" fontId="4" fillId="2" borderId="0" xfId="0" applyFont="1" applyFill="1"/>
    <xf numFmtId="0" fontId="1" fillId="2" borderId="0" xfId="0" applyFont="1" applyFill="1" applyAlignment="1">
      <alignment horizontal="left"/>
    </xf>
    <xf numFmtId="0" fontId="3" fillId="2" borderId="5" xfId="0" applyFont="1" applyFill="1" applyBorder="1"/>
    <xf numFmtId="0" fontId="6" fillId="2" borderId="5" xfId="0" applyFont="1" applyFill="1" applyBorder="1"/>
    <xf numFmtId="4" fontId="1" fillId="2" borderId="0" xfId="0" applyNumberFormat="1" applyFont="1" applyFill="1"/>
    <xf numFmtId="4" fontId="1" fillId="2" borderId="6" xfId="0" applyNumberFormat="1" applyFont="1" applyFill="1" applyBorder="1"/>
    <xf numFmtId="0" fontId="7" fillId="2" borderId="5" xfId="0" applyFont="1" applyFill="1" applyBorder="1"/>
    <xf numFmtId="0" fontId="1" fillId="2" borderId="7" xfId="0" applyFont="1" applyFill="1" applyBorder="1"/>
    <xf numFmtId="0" fontId="4" fillId="2" borderId="8" xfId="0" applyFont="1" applyFill="1" applyBorder="1"/>
    <xf numFmtId="0" fontId="4" fillId="2" borderId="7" xfId="0" applyFont="1" applyFill="1" applyBorder="1"/>
    <xf numFmtId="0" fontId="1" fillId="2" borderId="1" xfId="0" applyFont="1" applyFill="1" applyBorder="1" applyAlignment="1">
      <alignment horizontal="center"/>
    </xf>
    <xf numFmtId="0" fontId="1" fillId="2" borderId="1" xfId="0" applyFont="1" applyFill="1" applyBorder="1" applyAlignment="1">
      <alignment horizontal="center" vertical="center"/>
    </xf>
    <xf numFmtId="0" fontId="4" fillId="2" borderId="2" xfId="0" applyFont="1" applyFill="1" applyBorder="1"/>
    <xf numFmtId="0" fontId="4" fillId="2" borderId="2" xfId="0" applyFont="1" applyFill="1" applyBorder="1" applyAlignment="1">
      <alignment horizontal="center"/>
    </xf>
    <xf numFmtId="0" fontId="4" fillId="2" borderId="3" xfId="0" applyFont="1" applyFill="1" applyBorder="1" applyAlignment="1">
      <alignment horizontal="center"/>
    </xf>
    <xf numFmtId="0" fontId="4" fillId="2" borderId="4" xfId="0" applyFont="1" applyFill="1" applyBorder="1" applyAlignment="1">
      <alignment horizontal="center"/>
    </xf>
    <xf numFmtId="49" fontId="1" fillId="2" borderId="1" xfId="0" applyNumberFormat="1" applyFont="1" applyFill="1" applyBorder="1" applyAlignment="1">
      <alignment horizontal="center"/>
    </xf>
    <xf numFmtId="3" fontId="1" fillId="2" borderId="1" xfId="0" applyNumberFormat="1" applyFont="1" applyFill="1" applyBorder="1" applyAlignment="1">
      <alignment horizontal="center"/>
    </xf>
    <xf numFmtId="176" fontId="1" fillId="2" borderId="1" xfId="0" applyNumberFormat="1" applyFont="1" applyFill="1" applyBorder="1" applyAlignment="1">
      <alignment horizontal="center"/>
    </xf>
    <xf numFmtId="0" fontId="1" fillId="2" borderId="1" xfId="0" applyFont="1" applyFill="1" applyBorder="1"/>
    <xf numFmtId="4" fontId="1" fillId="2" borderId="1" xfId="0" applyNumberFormat="1" applyFont="1" applyFill="1" applyBorder="1"/>
    <xf numFmtId="14" fontId="1" fillId="2" borderId="0" xfId="0" applyNumberFormat="1" applyFont="1" applyFill="1" applyAlignment="1">
      <alignment horizontal="left"/>
    </xf>
    <xf numFmtId="0" fontId="4" fillId="2" borderId="1" xfId="0" applyFont="1" applyFill="1" applyBorder="1" applyAlignment="1">
      <alignment horizontal="center"/>
    </xf>
    <xf numFmtId="0" fontId="0" fillId="0" borderId="1" xfId="0" applyBorder="1"/>
    <xf numFmtId="0" fontId="12" fillId="0" borderId="1" xfId="0" applyFont="1" applyBorder="1" applyAlignment="1">
      <alignment horizontal="center"/>
    </xf>
    <xf numFmtId="0" fontId="14" fillId="0" borderId="0" xfId="0" applyFont="1" applyAlignment="1">
      <alignment horizontal="right"/>
    </xf>
    <xf numFmtId="0" fontId="1" fillId="2" borderId="1" xfId="0" applyFont="1" applyFill="1" applyBorder="1" applyAlignment="1">
      <alignment horizontal="left"/>
    </xf>
    <xf numFmtId="0" fontId="13" fillId="0" borderId="1" xfId="0" applyFont="1" applyBorder="1"/>
    <xf numFmtId="0" fontId="15" fillId="0" borderId="1" xfId="0" applyFont="1" applyBorder="1"/>
    <xf numFmtId="0" fontId="1" fillId="0" borderId="0" xfId="0" applyFont="1" applyAlignment="1">
      <alignment vertical="center" wrapText="1"/>
    </xf>
    <xf numFmtId="0" fontId="0" fillId="0" borderId="0" xfId="0" applyAlignment="1">
      <alignment vertical="center" wrapText="1"/>
    </xf>
    <xf numFmtId="0" fontId="9" fillId="0" borderId="0" xfId="1" applyFont="1" applyAlignment="1">
      <alignment vertical="center" wrapText="1"/>
    </xf>
  </cellXfs>
  <cellStyles count="2">
    <cellStyle name="常规" xfId="0" builtinId="0"/>
    <cellStyle name="超链接" xfId="1" builtin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usernames" Target="revisions/userNames.xml"/><Relationship Id="rId3" Type="http://schemas.openxmlformats.org/officeDocument/2006/relationships/theme" Target="theme/theme1.xml"/><Relationship Id="rId7" Type="http://schemas.openxmlformats.org/officeDocument/2006/relationships/revisionHeaders" Target="revisions/revisionHeader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revisions/_rels/revisionHeaders.xml.rels><?xml version="1.0" encoding="UTF-8" standalone="yes"?>
<Relationships xmlns="http://schemas.openxmlformats.org/package/2006/relationships"><Relationship Id="rId8" Type="http://schemas.openxmlformats.org/officeDocument/2006/relationships/revisionLog" Target="revisionLog8.xml"/><Relationship Id="rId13" Type="http://schemas.openxmlformats.org/officeDocument/2006/relationships/revisionLog" Target="revisionLog13.xml"/><Relationship Id="rId18" Type="http://schemas.openxmlformats.org/officeDocument/2006/relationships/revisionLog" Target="revisionLog18.xml"/><Relationship Id="rId3" Type="http://schemas.openxmlformats.org/officeDocument/2006/relationships/revisionLog" Target="revisionLog3.xml"/><Relationship Id="rId21" Type="http://schemas.openxmlformats.org/officeDocument/2006/relationships/revisionLog" Target="revisionLog21.xml"/><Relationship Id="rId7" Type="http://schemas.openxmlformats.org/officeDocument/2006/relationships/revisionLog" Target="revisionLog7.xml"/><Relationship Id="rId12" Type="http://schemas.openxmlformats.org/officeDocument/2006/relationships/revisionLog" Target="revisionLog12.xml"/><Relationship Id="rId17" Type="http://schemas.openxmlformats.org/officeDocument/2006/relationships/revisionLog" Target="revisionLog17.xml"/><Relationship Id="rId2" Type="http://schemas.openxmlformats.org/officeDocument/2006/relationships/revisionLog" Target="revisionLog2.xml"/><Relationship Id="rId16" Type="http://schemas.openxmlformats.org/officeDocument/2006/relationships/revisionLog" Target="revisionLog16.xml"/><Relationship Id="rId20" Type="http://schemas.openxmlformats.org/officeDocument/2006/relationships/revisionLog" Target="revisionLog20.xml"/><Relationship Id="rId1" Type="http://schemas.openxmlformats.org/officeDocument/2006/relationships/revisionLog" Target="revisionLog1.xml"/><Relationship Id="rId6" Type="http://schemas.openxmlformats.org/officeDocument/2006/relationships/revisionLog" Target="revisionLog6.xml"/><Relationship Id="rId11" Type="http://schemas.openxmlformats.org/officeDocument/2006/relationships/revisionLog" Target="revisionLog11.xml"/><Relationship Id="rId5" Type="http://schemas.openxmlformats.org/officeDocument/2006/relationships/revisionLog" Target="revisionLog5.xml"/><Relationship Id="rId15" Type="http://schemas.openxmlformats.org/officeDocument/2006/relationships/revisionLog" Target="revisionLog15.xml"/><Relationship Id="rId10" Type="http://schemas.openxmlformats.org/officeDocument/2006/relationships/revisionLog" Target="revisionLog10.xml"/><Relationship Id="rId19" Type="http://schemas.openxmlformats.org/officeDocument/2006/relationships/revisionLog" Target="revisionLog19.xml"/><Relationship Id="rId4" Type="http://schemas.openxmlformats.org/officeDocument/2006/relationships/revisionLog" Target="revisionLog4.xml"/><Relationship Id="rId9" Type="http://schemas.openxmlformats.org/officeDocument/2006/relationships/revisionLog" Target="revisionLog9.xml"/><Relationship Id="rId14" Type="http://schemas.openxmlformats.org/officeDocument/2006/relationships/revisionLog" Target="revisionLog14.xml"/></Relationships>
</file>

<file path=xl/revisions/revisionHeaders.xml><?xml version="1.0" encoding="utf-8"?>
<headers xmlns="http://schemas.openxmlformats.org/spreadsheetml/2006/main" xmlns:r="http://schemas.openxmlformats.org/officeDocument/2006/relationships" xmlns:mc="http://schemas.openxmlformats.org/markup-compatibility/2006" xmlns:x14ac="http://schemas.microsoft.com/office/spreadsheetml/2009/9/ac" mc:Ignorable="x14ac" guid="{2EA23799-CA51-4546-9B10-E2669C3EF9CF}" diskRevisions="1" revisionId="86" version="21" preserveHistory="360">
  <header guid="{10363DB3-0680-46B3-AA9E-4005CE52B3AE}" dateTime="2025-04-02T10:57:02" maxSheetId="2" userName="Cervantes, Nathan J" r:id="rId1">
    <sheetIdMap count="1">
      <sheetId val="1"/>
    </sheetIdMap>
  </header>
  <header guid="{0BB1EE87-0E4F-4811-8B8D-B0188ED2C67D}" dateTime="2025-04-04T09:48:38" maxSheetId="2" userName="Cervantes, Nathan J" r:id="rId2" minRId="1">
    <sheetIdMap count="1">
      <sheetId val="1"/>
    </sheetIdMap>
  </header>
  <header guid="{ED67114D-7269-451F-9762-1F78AD207D26}" dateTime="2025-04-07T14:38:09" maxSheetId="2" userName="Nguyen, Nickolas" r:id="rId3" minRId="3" maxRId="6">
    <sheetIdMap count="1">
      <sheetId val="1"/>
    </sheetIdMap>
  </header>
  <header guid="{CDCD06C8-E759-4363-AFE0-2A34E158CA55}" dateTime="2025-04-07T14:39:40" maxSheetId="2" userName="Nguyen, Nickolas" r:id="rId4" minRId="8" maxRId="15">
    <sheetIdMap count="1">
      <sheetId val="1"/>
    </sheetIdMap>
  </header>
  <header guid="{D3669F11-F3E6-490E-B9F7-C15A413D586D}" dateTime="2025-04-07T14:41:50" maxSheetId="2" userName="Nguyen, Nickolas" r:id="rId5" minRId="16" maxRId="31">
    <sheetIdMap count="1">
      <sheetId val="1"/>
    </sheetIdMap>
  </header>
  <header guid="{55747E93-5E20-49AA-89EA-D82ECB23A0C8}" dateTime="2025-04-10T09:25:03" maxSheetId="3" userName="巢梦娇" r:id="rId6" minRId="32" maxRId="54">
    <sheetIdMap count="2">
      <sheetId val="1"/>
      <sheetId val="2"/>
    </sheetIdMap>
  </header>
  <header guid="{4A2ADAEA-D91D-486D-8F07-778B8B3AE826}" dateTime="2025-04-10T09:25:26" maxSheetId="3" userName="巢梦娇" r:id="rId7" minRId="56" maxRId="58">
    <sheetIdMap count="2">
      <sheetId val="1"/>
      <sheetId val="2"/>
    </sheetIdMap>
  </header>
  <header guid="{0E235980-26BD-465E-80EB-993D7937653A}" dateTime="2025-04-10T09:26:18" maxSheetId="3" userName="巢梦娇" r:id="rId8" minRId="59" maxRId="66">
    <sheetIdMap count="2">
      <sheetId val="1"/>
      <sheetId val="2"/>
    </sheetIdMap>
  </header>
  <header guid="{DC639318-1FE2-4C99-A08F-CCF8E19F071C}" dateTime="2025-04-10T09:26:40" maxSheetId="3" userName="巢梦娇" r:id="rId9">
    <sheetIdMap count="2">
      <sheetId val="1"/>
      <sheetId val="2"/>
    </sheetIdMap>
  </header>
  <header guid="{FCAE6FC5-1777-4859-BC3C-4D711B2B0877}" dateTime="2025-04-10T09:28:10" maxSheetId="3" userName="巢梦娇" r:id="rId10" minRId="69" maxRId="71">
    <sheetIdMap count="2">
      <sheetId val="1"/>
      <sheetId val="2"/>
    </sheetIdMap>
  </header>
  <header guid="{A002E670-F313-4F0C-B87E-14D9EB5294A5}" dateTime="2025-04-10T09:28:21" maxSheetId="3" userName="巢梦娇" r:id="rId11">
    <sheetIdMap count="2">
      <sheetId val="1"/>
      <sheetId val="2"/>
    </sheetIdMap>
  </header>
  <header guid="{7D02D6C2-A76C-4FA8-B1E2-294644691219}" dateTime="2025-04-10T09:28:29" maxSheetId="3" userName="巢梦娇" r:id="rId12">
    <sheetIdMap count="2">
      <sheetId val="1"/>
      <sheetId val="2"/>
    </sheetIdMap>
  </header>
  <header guid="{C278AF9A-6547-4FDD-90DF-25B3B235C35A}" dateTime="2025-04-10T09:29:10" maxSheetId="3" userName="巢梦娇" r:id="rId13">
    <sheetIdMap count="2">
      <sheetId val="1"/>
      <sheetId val="2"/>
    </sheetIdMap>
  </header>
  <header guid="{FE3F6500-F866-42CA-9357-95F603B2F517}" dateTime="2025-04-10T09:29:22" maxSheetId="3" userName="巢梦娇" r:id="rId14" minRId="73" maxRId="74">
    <sheetIdMap count="2">
      <sheetId val="1"/>
      <sheetId val="2"/>
    </sheetIdMap>
  </header>
  <header guid="{5FE6AAE3-A361-4620-915B-2FF45B8CFB60}" dateTime="2025-04-10T10:08:03" maxSheetId="3" userName="巢梦娇" r:id="rId15" minRId="75">
    <sheetIdMap count="2">
      <sheetId val="1"/>
      <sheetId val="2"/>
    </sheetIdMap>
  </header>
  <header guid="{A453FD7C-2DD5-4E7E-8A7D-AB020FD2F9AA}" dateTime="2025-04-10T10:17:11" maxSheetId="3" userName="巢梦娇" r:id="rId16" minRId="76">
    <sheetIdMap count="2">
      <sheetId val="1"/>
      <sheetId val="2"/>
    </sheetIdMap>
  </header>
  <header guid="{4EF869C5-04D3-4BF0-A037-107C5B4A49E0}" dateTime="2025-04-10T10:17:31" maxSheetId="3" userName="巢梦娇" r:id="rId17" minRId="77" maxRId="81">
    <sheetIdMap count="2">
      <sheetId val="1"/>
      <sheetId val="2"/>
    </sheetIdMap>
  </header>
  <header guid="{7B2FA6CB-8CDA-4027-9A68-3B36DADE25E5}" dateTime="2025-04-10T10:17:45" maxSheetId="3" userName="巢梦娇" r:id="rId18">
    <sheetIdMap count="2">
      <sheetId val="1"/>
      <sheetId val="2"/>
    </sheetIdMap>
  </header>
  <header guid="{E2EDDDF5-184E-4867-9A03-D93B2BE00E8D}" dateTime="2025-04-10T10:17:59" maxSheetId="3" userName="巢梦娇" r:id="rId19">
    <sheetIdMap count="2">
      <sheetId val="1"/>
      <sheetId val="2"/>
    </sheetIdMap>
  </header>
  <header guid="{FC42BDDF-C605-4AF8-B995-EA0DA8C8E9F6}" dateTime="2025-04-10T10:19:46" maxSheetId="3" userName="巢梦娇" r:id="rId20">
    <sheetIdMap count="2">
      <sheetId val="1"/>
      <sheetId val="2"/>
    </sheetIdMap>
  </header>
  <header guid="{2EA23799-CA51-4546-9B10-E2669C3EF9CF}" dateTime="2025-04-10T15:10:19" maxSheetId="3" userName="巢梦娇" r:id="rId21">
    <sheetIdMap count="2">
      <sheetId val="1"/>
      <sheetId val="2"/>
    </sheetIdMap>
  </header>
</headers>
</file>

<file path=xl/revisions/revisionLog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file>

<file path=xl/revisions/revisionLog1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rc rId="69" sId="2" ref="A1:A1048576" action="insertCol"/>
  <rcc rId="70" sId="2">
    <nc r="A2" t="inlineStr">
      <is>
        <t>FRDI-250226</t>
        <phoneticPr fontId="0" type="noConversion"/>
      </is>
    </nc>
  </rcc>
  <rcc rId="71" sId="2">
    <nc r="A1" t="inlineStr">
      <is>
        <t>EEC PO</t>
        <phoneticPr fontId="0" type="noConversion"/>
      </is>
    </nc>
  </rcc>
  <rfmt sheetId="2" sqref="A1:A4" start="0" length="0">
    <dxf>
      <border>
        <left style="thin">
          <color indexed="64"/>
        </left>
      </border>
    </dxf>
  </rfmt>
  <rfmt sheetId="2" sqref="A1" start="0" length="0">
    <dxf>
      <border>
        <top style="thin">
          <color indexed="64"/>
        </top>
      </border>
    </dxf>
  </rfmt>
  <rfmt sheetId="2" sqref="A4" start="0" length="0">
    <dxf>
      <border>
        <bottom style="thin">
          <color indexed="64"/>
        </bottom>
      </border>
    </dxf>
  </rfmt>
  <rfmt sheetId="2" sqref="A1:A4">
    <dxf>
      <border>
        <left style="thin">
          <color indexed="64"/>
        </left>
        <right style="thin">
          <color indexed="64"/>
        </right>
        <top style="thin">
          <color indexed="64"/>
        </top>
        <bottom style="thin">
          <color indexed="64"/>
        </bottom>
        <vertical style="thin">
          <color indexed="64"/>
        </vertical>
        <horizontal style="thin">
          <color indexed="64"/>
        </horizontal>
      </border>
    </dxf>
  </rfmt>
  <rcv guid="{145235B1-37A0-4979-ACE0-B0B6C83E9805}" action="delete"/>
  <rdn rId="0" localSheetId="1" customView="1" name="Z_145235B1_37A0_4979_ACE0_B0B6C83E9805_.wvu.PrintArea" hidden="1" oldHidden="1">
    <formula>'Page-1'!$A$1:$N$50</formula>
    <oldFormula>'Page-1'!$A$1:$N$50</oldFormula>
  </rdn>
  <rcv guid="{145235B1-37A0-4979-ACE0-B0B6C83E9805}" action="add"/>
</revisions>
</file>

<file path=xl/revisions/revisionLog1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2" sqref="G3:G4">
    <dxf>
      <alignment horizontal="center"/>
    </dxf>
  </rfmt>
</revisions>
</file>

<file path=xl/revisions/revisionLog1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2" sqref="C5">
    <dxf>
      <alignment horizontal="right"/>
    </dxf>
  </rfmt>
</revisions>
</file>

<file path=xl/revisions/revisionLog1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2" sqref="A2">
    <dxf>
      <fill>
        <patternFill patternType="solid">
          <bgColor rgb="FFFFFF00"/>
        </patternFill>
      </fill>
    </dxf>
  </rfmt>
</revisions>
</file>

<file path=xl/revisions/revisionLog1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73" sId="2">
    <nc r="A3" t="inlineStr">
      <is>
        <t>KRDI-</t>
        <phoneticPr fontId="0" type="noConversion"/>
      </is>
    </nc>
  </rcc>
  <rcc rId="74" sId="2">
    <nc r="A4" t="inlineStr">
      <is>
        <t>KRDI-</t>
        <phoneticPr fontId="0" type="noConversion"/>
      </is>
    </nc>
  </rcc>
</revisions>
</file>

<file path=xl/revisions/revisionLog1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75" sId="2">
    <oc r="A3" t="inlineStr">
      <is>
        <t>KRDI-</t>
        <phoneticPr fontId="0" type="noConversion"/>
      </is>
    </oc>
    <nc r="A3" t="inlineStr">
      <is>
        <t>KRDI-250410</t>
        <phoneticPr fontId="0" type="noConversion"/>
      </is>
    </nc>
  </rcc>
</revisions>
</file>

<file path=xl/revisions/revisionLog1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76" sId="2">
    <oc r="A4" t="inlineStr">
      <is>
        <t>KRDI-</t>
        <phoneticPr fontId="0" type="noConversion"/>
      </is>
    </oc>
    <nc r="A4" t="inlineStr">
      <is>
        <t>KRDI-250411</t>
        <phoneticPr fontId="0" type="noConversion"/>
      </is>
    </nc>
  </rcc>
</revisions>
</file>

<file path=xl/revisions/revisionLog1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rc rId="77" sId="2" ref="B1:C1048576" action="insertCol"/>
  <rm rId="78" sheetId="2" source="I1:J1048576" destination="B1:C1048576" sourceSheetId="2">
    <rfmt sheetId="2" xfDxf="1" sqref="B1:B1048576" start="0" length="0"/>
    <rfmt sheetId="2" xfDxf="1" sqref="B1:B1048576" start="0" length="0"/>
    <rfmt sheetId="2" sqref="B1" start="0" length="0">
      <dxf>
        <border outline="0">
          <left style="thin">
            <color indexed="64"/>
          </left>
          <right style="thin">
            <color indexed="64"/>
          </right>
          <top style="thin">
            <color indexed="64"/>
          </top>
          <bottom style="thin">
            <color indexed="64"/>
          </bottom>
        </border>
      </dxf>
    </rfmt>
    <rfmt sheetId="2" sqref="C1" start="0" length="0">
      <dxf>
        <border outline="0">
          <left style="thin">
            <color indexed="64"/>
          </left>
          <right style="thin">
            <color indexed="64"/>
          </right>
          <top style="thin">
            <color indexed="64"/>
          </top>
          <bottom style="thin">
            <color indexed="64"/>
          </bottom>
        </border>
      </dxf>
    </rfmt>
    <rfmt sheetId="2" sqref="B2" start="0" length="0">
      <dxf>
        <fill>
          <patternFill patternType="solid">
            <bgColor rgb="FFFFFF00"/>
          </patternFill>
        </fill>
        <border outline="0">
          <left style="thin">
            <color indexed="64"/>
          </left>
          <right style="thin">
            <color indexed="64"/>
          </right>
          <top style="thin">
            <color indexed="64"/>
          </top>
          <bottom style="thin">
            <color indexed="64"/>
          </bottom>
        </border>
      </dxf>
    </rfmt>
    <rfmt sheetId="2" sqref="C2" start="0" length="0">
      <dxf>
        <fill>
          <patternFill patternType="solid">
            <bgColor rgb="FFFFFF00"/>
          </patternFill>
        </fill>
        <border outline="0">
          <left style="thin">
            <color indexed="64"/>
          </left>
          <right style="thin">
            <color indexed="64"/>
          </right>
          <top style="thin">
            <color indexed="64"/>
          </top>
          <bottom style="thin">
            <color indexed="64"/>
          </bottom>
        </border>
      </dxf>
    </rfmt>
    <rfmt sheetId="2" sqref="B3" start="0" length="0">
      <dxf>
        <border outline="0">
          <left style="thin">
            <color indexed="64"/>
          </left>
          <right style="thin">
            <color indexed="64"/>
          </right>
          <top style="thin">
            <color indexed="64"/>
          </top>
          <bottom style="thin">
            <color indexed="64"/>
          </bottom>
        </border>
      </dxf>
    </rfmt>
    <rfmt sheetId="2" sqref="C3" start="0" length="0">
      <dxf>
        <border outline="0">
          <left style="thin">
            <color indexed="64"/>
          </left>
          <right style="thin">
            <color indexed="64"/>
          </right>
          <top style="thin">
            <color indexed="64"/>
          </top>
          <bottom style="thin">
            <color indexed="64"/>
          </bottom>
        </border>
      </dxf>
    </rfmt>
    <rfmt sheetId="2" sqref="B4" start="0" length="0">
      <dxf>
        <border outline="0">
          <left style="thin">
            <color indexed="64"/>
          </left>
          <right style="thin">
            <color indexed="64"/>
          </right>
          <top style="thin">
            <color indexed="64"/>
          </top>
          <bottom style="thin">
            <color indexed="64"/>
          </bottom>
        </border>
      </dxf>
    </rfmt>
    <rfmt sheetId="2" sqref="C4" start="0" length="0">
      <dxf>
        <border outline="0">
          <left style="thin">
            <color indexed="64"/>
          </left>
          <right style="thin">
            <color indexed="64"/>
          </right>
          <top style="thin">
            <color indexed="64"/>
          </top>
          <bottom style="thin">
            <color indexed="64"/>
          </bottom>
        </border>
      </dxf>
    </rfmt>
  </rm>
  <rrc rId="79" sId="2" ref="I1:I1048576" action="deleteCol">
    <rfmt sheetId="2" xfDxf="1" sqref="I1:I1048576" start="0" length="0"/>
  </rrc>
  <rrc rId="80" sId="2" ref="I1:I1048576" action="deleteCol">
    <rfmt sheetId="2" xfDxf="1" sqref="I1:I1048576" start="0" length="0"/>
  </rrc>
  <rfmt sheetId="2" sqref="B3:B4" start="0" length="2147483647">
    <dxf>
      <font>
        <b/>
        <charset val="134"/>
      </font>
    </dxf>
  </rfmt>
  <rcc rId="81" sId="2">
    <oc r="B1" t="inlineStr">
      <is>
        <t>customer PO</t>
        <phoneticPr fontId="0" type="noConversion"/>
      </is>
    </oc>
    <nc r="B1" t="inlineStr">
      <is>
        <t>Customer PO</t>
        <phoneticPr fontId="0" type="noConversion"/>
      </is>
    </nc>
  </rcc>
  <rcv guid="{145235B1-37A0-4979-ACE0-B0B6C83E9805}" action="delete"/>
  <rdn rId="0" localSheetId="1" customView="1" name="Z_145235B1_37A0_4979_ACE0_B0B6C83E9805_.wvu.PrintArea" hidden="1" oldHidden="1">
    <formula>'Page-1'!$A$1:$N$50</formula>
    <oldFormula>'Page-1'!$A$1:$N$50</oldFormula>
  </rdn>
  <rcv guid="{145235B1-37A0-4979-ACE0-B0B6C83E9805}" action="add"/>
</revisions>
</file>

<file path=xl/revisions/revisionLog1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2" sqref="E5" start="0" length="2147483647">
    <dxf>
      <font>
        <color rgb="FFFF0000"/>
      </font>
    </dxf>
  </rfmt>
  <rfmt sheetId="2" sqref="E5" start="0" length="2147483647">
    <dxf>
      <font>
        <b/>
        <family val="3"/>
        <charset val="134"/>
      </font>
    </dxf>
  </rfmt>
  <rfmt sheetId="2" sqref="E2:H2" start="0" length="2147483647">
    <dxf>
      <font>
        <b val="0"/>
      </font>
    </dxf>
  </rfmt>
</revisions>
</file>

<file path=xl/revisions/revisionLog1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145235B1-37A0-4979-ACE0-B0B6C83E9805}" action="delete"/>
  <rdn rId="0" localSheetId="1" customView="1" name="Z_145235B1_37A0_4979_ACE0_B0B6C83E9805_.wvu.PrintArea" hidden="1" oldHidden="1">
    <formula>'Page-1'!$A$1:$N$50</formula>
    <oldFormula>'Page-1'!$A$1:$N$50</oldFormula>
  </rdn>
  <rdn rId="0" localSheetId="2" customView="1" name="Z_145235B1_37A0_4979_ACE0_B0B6C83E9805_.wvu.Cols" hidden="1" oldHidden="1">
    <formula>Sheet1!$F:$F</formula>
  </rdn>
  <rcv guid="{145235B1-37A0-4979-ACE0-B0B6C83E9805}" action="add"/>
</revisions>
</file>

<file path=xl/revisions/revisionLog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 sId="1" numFmtId="4">
    <oc r="M21">
      <v>3.4699999999999998</v>
    </oc>
    <nc r="M21">
      <v>3.4662999999999999</v>
    </nc>
  </rcc>
  <rcv guid="{2B284613-AF6D-4A33-9914-A8A9F4B9251B}" action="delete"/>
  <rdn rId="0" localSheetId="1" customView="1" name="Z_2B284613_AF6D_4A33_9914_A8A9F4B9251B_.wvu.PrintArea" hidden="1" oldHidden="1">
    <formula>'Page-1'!$A$1:$N$50</formula>
    <oldFormula>'Page-1'!$A$1:$N$50</oldFormula>
  </rdn>
  <rcv guid="{2B284613-AF6D-4A33-9914-A8A9F4B9251B}" action="add"/>
</revisions>
</file>

<file path=xl/revisions/revisionLog2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2" sqref="A2">
    <dxf>
      <fill>
        <patternFill patternType="none">
          <bgColor auto="1"/>
        </patternFill>
      </fill>
    </dxf>
  </rfmt>
  <rfmt sheetId="2" sqref="C2:C4" start="0" length="2147483647">
    <dxf>
      <font>
        <color rgb="FFFF0000"/>
        <charset val="134"/>
      </font>
    </dxf>
  </rfmt>
</revisions>
</file>

<file path=xl/revisions/revisionLog2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145235B1-37A0-4979-ACE0-B0B6C83E9805}" action="delete"/>
  <rdn rId="0" localSheetId="1" customView="1" name="Z_145235B1_37A0_4979_ACE0_B0B6C83E9805_.wvu.PrintArea" hidden="1" oldHidden="1">
    <formula>'Page-1'!$A$1:$N$50</formula>
    <oldFormula>'Page-1'!$A$1:$N$50</oldFormula>
  </rdn>
  <rdn rId="0" localSheetId="2" customView="1" name="Z_145235B1_37A0_4979_ACE0_B0B6C83E9805_.wvu.Cols" hidden="1" oldHidden="1">
    <formula>Sheet1!$F:$F</formula>
    <oldFormula>Sheet1!$F:$F</oldFormula>
  </rdn>
  <rcv guid="{145235B1-37A0-4979-ACE0-B0B6C83E9805}" action="add"/>
</revisions>
</file>

<file path=xl/revisions/revisionLog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 sId="1">
    <nc r="O21">
      <f>F21/G21</f>
    </nc>
  </rcc>
  <rcc rId="4" sId="1">
    <nc r="P21">
      <f>$O$21*L21</f>
    </nc>
  </rcc>
  <rcc rId="5" sId="1">
    <nc r="Q21">
      <f>$O$21*M21</f>
    </nc>
  </rcc>
  <rcc rId="6" sId="1">
    <nc r="R21">
      <f>$O$21*N21</f>
    </nc>
  </rcc>
  <rdn rId="0" localSheetId="1" customView="1" name="Z_0E90FDBC_F075_4F0C_9148_6345F57DD86C_.wvu.PrintArea" hidden="1" oldHidden="1">
    <formula>'Page-1'!$A$1:$N$50</formula>
  </rdn>
  <rcv guid="{0E90FDBC-F075-4F0C-9148-6345F57DD86C}" action="add"/>
</revisions>
</file>

<file path=xl/revisions/revisionLog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8" sId="1" numFmtId="4">
    <oc r="L21">
      <v>2.7199999999999998</v>
    </oc>
    <nc r="L21">
      <v>1305.5999999999999</v>
    </nc>
  </rcc>
  <rcc rId="9" sId="1" numFmtId="4">
    <oc r="M21">
      <v>3.4662999999999999</v>
    </oc>
    <nc r="M21">
      <v>1663.8240000000001</v>
    </nc>
  </rcc>
  <rcc rId="10" sId="1" numFmtId="4">
    <oc r="N21">
      <v>4.99</v>
    </oc>
    <nc r="N21">
      <v>2395.2000000000003</v>
    </nc>
  </rcc>
  <rcc rId="11" sId="1" numFmtId="4">
    <oc r="F21">
      <v>64800</v>
    </oc>
    <nc r="F21">
      <v>135</v>
    </nc>
  </rcc>
  <rcc rId="12" sId="1">
    <oc r="O21">
      <f>F21/G21</f>
    </oc>
    <nc r="O21"/>
  </rcc>
  <rcc rId="13" sId="1">
    <oc r="P21">
      <f>$O$21*L21</f>
    </oc>
    <nc r="P21"/>
  </rcc>
  <rcc rId="14" sId="1">
    <oc r="Q21">
      <f>$O$21*M21</f>
    </oc>
    <nc r="Q21"/>
  </rcc>
  <rcc rId="15" sId="1">
    <oc r="R21">
      <f>$O$21*N21</f>
    </oc>
    <nc r="R21"/>
  </rcc>
</revisions>
</file>

<file path=xl/revisions/revisionLog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6" sId="1">
    <oc r="G5" t="inlineStr">
      <is>
        <t xml:space="preserve">E&amp;E CO LTD </t>
      </is>
    </oc>
    <nc r="G5" t="inlineStr">
      <is>
        <t>E &amp; E COMPANY LTD. (DBA JLA HOME)</t>
      </is>
    </nc>
  </rcc>
  <rcc rId="17" sId="1">
    <oc r="G6" t="inlineStr">
      <is>
        <t>45875 NORTHPORT LOOP E,</t>
      </is>
    </oc>
    <nc r="G6" t="inlineStr">
      <is>
        <t>45875 NORTHPORT LOOP EAST</t>
      </is>
    </nc>
  </rcc>
  <rcc rId="18" sId="1">
    <oc r="G7" t="inlineStr">
      <is>
        <t>FREMONT, CA 94538</t>
      </is>
    </oc>
    <nc r="G7" t="inlineStr">
      <is>
        <t xml:space="preserve">FREMONT, CALIFORNIA 94538 </t>
      </is>
    </nc>
  </rcc>
  <rcc rId="19" sId="1">
    <oc r="G12" t="inlineStr">
      <is>
        <t>WELLS FARGO BANK</t>
      </is>
    </oc>
    <nc r="G12" t="inlineStr">
      <is>
        <t>WELLS FARGO</t>
      </is>
    </nc>
  </rcc>
  <rcc rId="20" sId="1">
    <oc r="G13" t="inlineStr">
      <is>
        <t>ONE FRONT STREET, 21ST FLOOR</t>
      </is>
    </oc>
    <nc r="G13" t="inlineStr">
      <is>
        <t>9000 FLAIR DR.</t>
      </is>
    </nc>
  </rcc>
  <rcc rId="21" sId="1">
    <oc r="G14" t="inlineStr">
      <is>
        <t>SAN FRANCISCO, CA 94111</t>
      </is>
    </oc>
    <nc r="G14" t="inlineStr">
      <is>
        <t>3RD FLOOR</t>
      </is>
    </nc>
  </rcc>
  <rcc rId="22" sId="1">
    <nc r="G15" t="inlineStr">
      <is>
        <t>EL MONTE, CA 91731</t>
      </is>
    </nc>
  </rcc>
  <rcc rId="23" sId="1">
    <oc r="G17" t="inlineStr">
      <is>
        <t xml:space="preserve"> </t>
      </is>
    </oc>
    <nc r="G17"/>
  </rcc>
  <rcc rId="24" sId="1">
    <nc r="B37" t="inlineStr">
      <is>
        <t>Nathan Cervantes</t>
      </is>
    </nc>
  </rcc>
  <rcc rId="25" sId="1">
    <oc r="B38" t="inlineStr">
      <is>
        <t>Nickolas Nguyen</t>
      </is>
    </oc>
    <nc r="B38" t="inlineStr">
      <is>
        <t>Nick Nguyen</t>
      </is>
    </nc>
  </rcc>
  <rcc rId="26" sId="1">
    <nc r="B40" t="inlineStr">
      <is>
        <t>(503) 797-7878</t>
      </is>
    </nc>
  </rcc>
  <rcc rId="27" sId="1">
    <oc r="B41" t="inlineStr">
      <is>
        <t>nickolas.nguyen@kroger.com</t>
      </is>
    </oc>
    <nc r="B41" t="inlineStr">
      <is>
        <t>Nickolas.Nguyen@Kroger.com</t>
      </is>
    </nc>
  </rcc>
  <rcc rId="28" sId="1">
    <oc r="L6" t="inlineStr">
      <is>
        <t>FRED MEYER KROGER</t>
      </is>
    </oc>
    <nc r="L6" t="inlineStr">
      <is>
        <t>KROGER</t>
      </is>
    </nc>
  </rcc>
  <rcc rId="29" sId="1">
    <oc r="L7" t="inlineStr">
      <is>
        <t>Outsource Logisitics, LLC</t>
      </is>
    </oc>
    <nc r="L7" t="inlineStr">
      <is>
        <t>EFL</t>
      </is>
    </nc>
  </rcc>
  <rcc rId="30" sId="1">
    <oc r="L8" t="inlineStr">
      <is>
        <t>5250 Old Louisville Rd Bldg 23</t>
      </is>
    </oc>
    <nc r="L8" t="inlineStr">
      <is>
        <t>155 BRAMPTON ROAD</t>
      </is>
    </nc>
  </rcc>
  <rcc rId="31" sId="1">
    <oc r="L9" t="inlineStr">
      <is>
        <t>Pooler, GA  31322</t>
      </is>
    </oc>
    <nc r="L9" t="inlineStr">
      <is>
        <t>SAVANNAH, GA 31408</t>
      </is>
    </nc>
  </rcc>
</revisions>
</file>

<file path=xl/revisions/revisionLog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is rId="32" sheetId="2" name="[600-59444.xlsx]Sheet1" sheetPosition="1"/>
  <rcc rId="33" sId="2" odxf="1" dxf="1">
    <nc r="A1" t="inlineStr">
      <is>
        <t>Stk#</t>
      </is>
    </nc>
    <odxf>
      <font>
        <b val="0"/>
        <sz val="11"/>
        <color theme="1"/>
        <name val="等线"/>
        <family val="2"/>
        <scheme val="minor"/>
      </font>
      <fill>
        <patternFill patternType="none">
          <bgColor indexed="65"/>
        </patternFill>
      </fill>
      <alignment horizontal="general" vertical="bottom"/>
      <border outline="0">
        <left/>
        <top/>
      </border>
    </odxf>
    <ndxf>
      <font>
        <b/>
        <sz val="10"/>
        <color theme="1"/>
        <name val="Arial"/>
        <family val="2"/>
        <scheme val="none"/>
      </font>
      <fill>
        <patternFill patternType="solid">
          <bgColor rgb="FFFFFFFF"/>
        </patternFill>
      </fill>
      <alignment horizontal="center" vertical="top"/>
      <border outline="0">
        <left style="thin">
          <color indexed="64"/>
        </left>
        <top style="thin">
          <color indexed="64"/>
        </top>
      </border>
    </ndxf>
  </rcc>
  <rcc rId="34" sId="2" odxf="1" dxf="1">
    <nc r="B1" t="inlineStr">
      <is>
        <t>Eaches</t>
      </is>
    </nc>
    <odxf>
      <font>
        <b val="0"/>
        <sz val="11"/>
        <color theme="1"/>
        <name val="等线"/>
        <family val="2"/>
        <scheme val="minor"/>
      </font>
      <fill>
        <patternFill patternType="none">
          <bgColor indexed="65"/>
        </patternFill>
      </fill>
      <alignment horizontal="general" vertical="bottom"/>
      <border outline="0">
        <top/>
      </border>
    </odxf>
    <ndxf>
      <font>
        <b/>
        <sz val="10"/>
        <color theme="1"/>
        <name val="Arial"/>
        <family val="2"/>
        <scheme val="none"/>
      </font>
      <fill>
        <patternFill patternType="solid">
          <bgColor rgb="FFFFFFFF"/>
        </patternFill>
      </fill>
      <alignment horizontal="center" vertical="top"/>
      <border outline="0">
        <top style="thin">
          <color indexed="64"/>
        </top>
      </border>
    </ndxf>
  </rcc>
  <rcc rId="35" sId="2" odxf="1" dxf="1">
    <nc r="C1" t="inlineStr">
      <is>
        <t>Cases</t>
      </is>
    </nc>
    <odxf>
      <font>
        <b val="0"/>
        <sz val="11"/>
        <color theme="1"/>
        <name val="等线"/>
        <family val="2"/>
        <scheme val="minor"/>
      </font>
      <fill>
        <patternFill patternType="none">
          <bgColor indexed="65"/>
        </patternFill>
      </fill>
      <alignment horizontal="general" vertical="bottom"/>
      <border outline="0">
        <top/>
      </border>
    </odxf>
    <ndxf>
      <font>
        <b/>
        <sz val="10"/>
        <color theme="1"/>
        <name val="Arial"/>
        <family val="2"/>
        <scheme val="none"/>
      </font>
      <fill>
        <patternFill patternType="solid">
          <bgColor rgb="FFFFFFFF"/>
        </patternFill>
      </fill>
      <alignment horizontal="center" vertical="top"/>
      <border outline="0">
        <top style="thin">
          <color indexed="64"/>
        </top>
      </border>
    </ndxf>
  </rcc>
  <rfmt sheetId="2" sqref="D1" start="0" length="0">
    <dxf>
      <font>
        <b/>
        <sz val="10"/>
        <color theme="1"/>
        <name val="Arial"/>
        <family val="2"/>
        <scheme val="none"/>
      </font>
      <fill>
        <patternFill patternType="solid">
          <bgColor rgb="FFFFFFFF"/>
        </patternFill>
      </fill>
      <alignment horizontal="center" vertical="top"/>
      <border outline="0">
        <top style="thin">
          <color indexed="64"/>
        </top>
      </border>
    </dxf>
  </rfmt>
  <rcc rId="36" sId="2" odxf="1" dxf="1">
    <nc r="E1" t="inlineStr">
      <is>
        <t>Description</t>
      </is>
    </nc>
    <odxf>
      <font>
        <b val="0"/>
        <sz val="11"/>
        <color theme="1"/>
        <name val="等线"/>
        <family val="2"/>
        <scheme val="minor"/>
      </font>
      <fill>
        <patternFill patternType="none">
          <bgColor indexed="65"/>
        </patternFill>
      </fill>
      <alignment horizontal="general" vertical="bottom"/>
      <border outline="0">
        <top/>
      </border>
    </odxf>
    <ndxf>
      <font>
        <b/>
        <sz val="10"/>
        <color theme="1"/>
        <name val="Arial"/>
        <family val="2"/>
        <scheme val="none"/>
      </font>
      <fill>
        <patternFill patternType="solid">
          <bgColor rgb="FFFFFFFF"/>
        </patternFill>
      </fill>
      <alignment horizontal="center" vertical="top"/>
      <border outline="0">
        <top style="thin">
          <color indexed="64"/>
        </top>
      </border>
    </ndxf>
  </rcc>
  <rcc rId="37" sId="2" odxf="1" dxf="1">
    <nc r="A2" t="inlineStr">
      <is>
        <t>FR90-2620</t>
      </is>
    </nc>
    <odxf>
      <font>
        <sz val="11"/>
        <color theme="1"/>
        <name val="等线"/>
        <family val="2"/>
        <scheme val="minor"/>
      </font>
      <numFmt numFmtId="0" formatCode="General"/>
      <fill>
        <patternFill patternType="none">
          <bgColor indexed="65"/>
        </patternFill>
      </fill>
      <alignment horizontal="general" vertical="bottom"/>
      <border outline="0">
        <left/>
        <right/>
        <top/>
        <bottom/>
      </border>
    </odxf>
    <ndxf>
      <font>
        <sz val="10"/>
        <color theme="1"/>
        <name val="Arial"/>
        <family val="2"/>
        <scheme val="none"/>
      </font>
      <numFmt numFmtId="30" formatCode="@"/>
      <fill>
        <patternFill patternType="solid">
          <bgColor rgb="FFFFFFFF"/>
        </patternFill>
      </fill>
      <alignment horizontal="center" vertical="top"/>
      <border outline="0">
        <left style="thin">
          <color indexed="64"/>
        </left>
        <right style="thin">
          <color indexed="64"/>
        </right>
        <top style="thin">
          <color indexed="64"/>
        </top>
        <bottom style="thin">
          <color indexed="64"/>
        </bottom>
      </border>
    </ndxf>
  </rcc>
  <rcc rId="38" sId="2" odxf="1" dxf="1" numFmtId="4">
    <nc r="B2">
      <v>135</v>
    </nc>
    <odxf>
      <font>
        <sz val="11"/>
        <color theme="1"/>
        <name val="等线"/>
        <family val="2"/>
        <scheme val="minor"/>
      </font>
      <numFmt numFmtId="0" formatCode="General"/>
      <fill>
        <patternFill patternType="none">
          <bgColor indexed="65"/>
        </patternFill>
      </fill>
      <alignment horizontal="general" vertical="bottom"/>
      <border outline="0">
        <left/>
        <right/>
        <top/>
        <bottom/>
      </border>
    </odxf>
    <ndxf>
      <font>
        <sz val="10"/>
        <color theme="1"/>
        <name val="Arial"/>
        <family val="2"/>
        <scheme val="none"/>
      </font>
      <numFmt numFmtId="3" formatCode="#,##0"/>
      <fill>
        <patternFill patternType="solid">
          <bgColor rgb="FFFFFFFF"/>
        </patternFill>
      </fill>
      <alignment horizontal="center" vertical="top"/>
      <border outline="0">
        <left style="thin">
          <color indexed="64"/>
        </left>
        <right style="thin">
          <color indexed="64"/>
        </right>
        <top style="thin">
          <color indexed="64"/>
        </top>
        <bottom style="thin">
          <color indexed="64"/>
        </bottom>
      </border>
    </ndxf>
  </rcc>
  <rcc rId="39" sId="2" odxf="1" dxf="1" numFmtId="4">
    <nc r="C2">
      <v>135</v>
    </nc>
    <odxf>
      <font>
        <sz val="11"/>
        <color theme="1"/>
        <name val="等线"/>
        <family val="2"/>
        <scheme val="minor"/>
      </font>
      <numFmt numFmtId="0" formatCode="General"/>
      <fill>
        <patternFill patternType="none">
          <bgColor indexed="65"/>
        </patternFill>
      </fill>
      <alignment horizontal="general" vertical="bottom"/>
      <border outline="0">
        <left/>
        <right/>
        <top/>
        <bottom/>
      </border>
    </odxf>
    <ndxf>
      <font>
        <sz val="10"/>
        <color theme="1"/>
        <name val="Arial"/>
        <family val="2"/>
        <scheme val="none"/>
      </font>
      <numFmt numFmtId="3" formatCode="#,##0"/>
      <fill>
        <patternFill patternType="solid">
          <bgColor rgb="FFFFFFFF"/>
        </patternFill>
      </fill>
      <alignment horizontal="center" vertical="top"/>
      <border outline="0">
        <left style="thin">
          <color indexed="64"/>
        </left>
        <right style="thin">
          <color indexed="64"/>
        </right>
        <top style="thin">
          <color indexed="64"/>
        </top>
        <bottom style="thin">
          <color indexed="64"/>
        </bottom>
      </border>
    </ndxf>
  </rcc>
  <rcc rId="40" sId="2" odxf="1" dxf="1" numFmtId="4">
    <nc r="D2">
      <v>464933</v>
    </nc>
    <odxf>
      <font>
        <sz val="11"/>
        <color theme="1"/>
        <name val="等线"/>
        <family val="2"/>
        <scheme val="minor"/>
      </font>
      <numFmt numFmtId="0" formatCode="General"/>
      <fill>
        <patternFill patternType="none">
          <bgColor indexed="65"/>
        </patternFill>
      </fill>
      <alignment horizontal="general" vertical="bottom"/>
      <border outline="0">
        <left/>
        <right/>
        <top/>
        <bottom/>
      </border>
    </odxf>
    <ndxf>
      <font>
        <sz val="10"/>
        <color theme="1"/>
        <name val="Arial"/>
        <family val="2"/>
        <scheme val="none"/>
      </font>
      <numFmt numFmtId="176" formatCode="000000"/>
      <fill>
        <patternFill patternType="solid">
          <bgColor rgb="FFFFFFFF"/>
        </patternFill>
      </fill>
      <alignment horizontal="center" vertical="top"/>
      <border outline="0">
        <left style="thin">
          <color indexed="64"/>
        </left>
        <right style="thin">
          <color indexed="64"/>
        </right>
        <top style="thin">
          <color indexed="64"/>
        </top>
        <bottom style="thin">
          <color indexed="64"/>
        </bottom>
      </border>
    </ndxf>
  </rcc>
  <rcc rId="41" sId="2" odxf="1" dxf="1">
    <nc r="E2" t="inlineStr">
      <is>
        <t>EDL BATH TOWEL SHPR</t>
      </is>
    </nc>
    <odxf>
      <font>
        <sz val="11"/>
        <color theme="1"/>
        <name val="等线"/>
        <family val="2"/>
        <scheme val="minor"/>
      </font>
      <fill>
        <patternFill patternType="none">
          <bgColor indexed="65"/>
        </patternFill>
      </fill>
      <border outline="0">
        <left/>
        <right/>
        <top/>
        <bottom/>
      </border>
    </odxf>
    <ndxf>
      <font>
        <sz val="10"/>
        <color theme="1"/>
        <name val="Arial"/>
        <family val="2"/>
        <scheme val="none"/>
      </font>
      <fill>
        <patternFill patternType="solid">
          <bgColor rgb="FFFFFFFF"/>
        </patternFill>
      </fill>
      <border outline="0">
        <left style="thin">
          <color indexed="64"/>
        </left>
        <right style="thin">
          <color indexed="64"/>
        </right>
        <top style="thin">
          <color indexed="64"/>
        </top>
        <bottom style="thin">
          <color indexed="64"/>
        </bottom>
      </border>
    </ndxf>
  </rcc>
  <rrc rId="42" sId="2" ref="A2:XFD2" action="insertRow"/>
  <rcc rId="43" sId="2" odxf="1" dxf="1">
    <nc r="A2" t="inlineStr">
      <is>
        <t>FR90-2620</t>
      </is>
    </nc>
    <odxf>
      <font>
        <b/>
        <sz val="10"/>
        <name val="Arial"/>
        <scheme val="none"/>
      </font>
      <numFmt numFmtId="0" formatCode="General"/>
      <border outline="0">
        <right/>
        <bottom/>
      </border>
    </odxf>
    <ndxf>
      <font>
        <b val="0"/>
        <sz val="10"/>
        <name val="Arial"/>
        <scheme val="none"/>
      </font>
      <numFmt numFmtId="30" formatCode="@"/>
      <border outline="0">
        <right style="thin">
          <color indexed="64"/>
        </right>
        <bottom style="thin">
          <color indexed="64"/>
        </bottom>
      </border>
    </ndxf>
  </rcc>
  <rfmt sheetId="2" sqref="A1:A4" start="0" length="0">
    <dxf>
      <border>
        <left style="thin">
          <color indexed="64"/>
        </left>
      </border>
    </dxf>
  </rfmt>
  <rfmt sheetId="2" sqref="E1:E4" start="0" length="0">
    <dxf>
      <border>
        <right style="thin">
          <color indexed="64"/>
        </right>
      </border>
    </dxf>
  </rfmt>
  <rfmt sheetId="2" sqref="A4:E4" start="0" length="0">
    <dxf>
      <border>
        <bottom style="thin">
          <color indexed="64"/>
        </bottom>
      </border>
    </dxf>
  </rfmt>
  <rfmt sheetId="2" sqref="A1:E4">
    <dxf>
      <border>
        <left style="thin">
          <color indexed="64"/>
        </left>
        <right style="thin">
          <color indexed="64"/>
        </right>
        <top style="thin">
          <color indexed="64"/>
        </top>
        <bottom style="thin">
          <color indexed="64"/>
        </bottom>
        <vertical style="thin">
          <color indexed="64"/>
        </vertical>
        <horizontal style="thin">
          <color indexed="64"/>
        </horizontal>
      </border>
    </dxf>
  </rfmt>
  <rcc rId="44" sId="2">
    <nc r="B2">
      <v>131</v>
    </nc>
  </rcc>
  <rcc rId="45" sId="2">
    <nc r="D2">
      <v>64506319</v>
    </nc>
  </rcc>
  <rcc rId="46" sId="2">
    <nc r="D1" t="inlineStr">
      <is>
        <t>sku#</t>
        <phoneticPr fontId="0" type="noConversion"/>
      </is>
    </nc>
  </rcc>
  <rcc rId="47" sId="2">
    <nc r="E2" t="inlineStr">
      <is>
        <t>EDL BATH TOWEL SHIPPER</t>
        <phoneticPr fontId="0" type="noConversion"/>
      </is>
    </nc>
  </rcc>
  <rcc rId="48" sId="2">
    <nc r="C2">
      <v>131</v>
    </nc>
  </rcc>
  <rcc rId="49" sId="2">
    <nc r="F1" t="inlineStr">
      <is>
        <t>customer PO</t>
        <phoneticPr fontId="0" type="noConversion"/>
      </is>
    </nc>
  </rcc>
  <rfmt sheetId="2" sqref="F1">
    <dxf>
      <font>
        <b/>
        <i val="0"/>
        <strike val="0"/>
        <condense val="0"/>
        <extend val="0"/>
        <outline val="0"/>
        <shadow val="0"/>
        <u val="none"/>
        <vertAlign val="baseline"/>
        <sz val="10"/>
        <color theme="1"/>
        <name val="Arial"/>
        <family val="2"/>
        <scheme val="none"/>
      </font>
      <fill>
        <patternFill patternType="solid">
          <fgColor indexed="64"/>
          <bgColor rgb="FFFFFFFF"/>
        </patternFill>
      </fill>
      <alignment horizontal="center" vertical="bottom" textRotation="0" wrapText="0" indent="0" justifyLastLine="0" shrinkToFit="0" readingOrder="0"/>
      <border diagonalUp="0" diagonalDown="0" outline="0">
        <left style="thin">
          <color indexed="64"/>
        </left>
        <right style="thin">
          <color indexed="64"/>
        </right>
        <top/>
        <bottom/>
      </border>
    </dxf>
  </rfmt>
  <rcc rId="50" sId="2">
    <nc r="F2">
      <v>39279292</v>
    </nc>
  </rcc>
  <rfmt sheetId="2" sqref="F2">
    <dxf>
      <font>
        <b/>
        <i val="0"/>
        <strike val="0"/>
        <condense val="0"/>
        <extend val="0"/>
        <outline val="0"/>
        <shadow val="0"/>
        <u val="none"/>
        <vertAlign val="baseline"/>
        <sz val="10"/>
        <color theme="1"/>
        <name val="Arial"/>
        <family val="2"/>
        <scheme val="none"/>
      </font>
      <fill>
        <patternFill patternType="solid">
          <fgColor indexed="64"/>
          <bgColor rgb="FFFFFFFF"/>
        </patternFill>
      </fill>
      <alignment horizontal="center" vertical="bottom" textRotation="0" wrapText="0" indent="0" justifyLastLine="0" shrinkToFit="0" readingOrder="0"/>
      <border diagonalUp="0" diagonalDown="0" outline="0">
        <left style="thin">
          <color indexed="64"/>
        </left>
        <right style="thin">
          <color indexed="64"/>
        </right>
        <top/>
        <bottom/>
      </border>
    </dxf>
  </rfmt>
  <rfmt sheetId="2" sqref="F1" start="0" length="0">
    <dxf>
      <border>
        <top style="thin">
          <color indexed="64"/>
        </top>
      </border>
    </dxf>
  </rfmt>
  <rfmt sheetId="2" sqref="F1:F4" start="0" length="0">
    <dxf>
      <border>
        <right style="thin">
          <color indexed="64"/>
        </right>
      </border>
    </dxf>
  </rfmt>
  <rfmt sheetId="2" sqref="F4" start="0" length="0">
    <dxf>
      <border>
        <bottom style="thin">
          <color indexed="64"/>
        </bottom>
      </border>
    </dxf>
  </rfmt>
  <rfmt sheetId="2" sqref="F1:F4">
    <dxf>
      <border>
        <left style="thin">
          <color indexed="64"/>
        </left>
        <right style="thin">
          <color indexed="64"/>
        </right>
        <top style="thin">
          <color indexed="64"/>
        </top>
        <bottom style="thin">
          <color indexed="64"/>
        </bottom>
        <vertical style="thin">
          <color indexed="64"/>
        </vertical>
        <horizontal style="thin">
          <color indexed="64"/>
        </horizontal>
      </border>
    </dxf>
  </rfmt>
  <rcc rId="51" sId="1">
    <oc r="M2" t="inlineStr">
      <is>
        <t>600-59444</t>
      </is>
    </oc>
    <nc r="M2" t="inlineStr">
      <is>
        <t>600-59444</t>
        <phoneticPr fontId="0" type="noConversion"/>
      </is>
    </nc>
  </rcc>
  <rcc rId="52" sId="2">
    <nc r="F3" t="inlineStr">
      <is>
        <t>600-59444</t>
        <phoneticPr fontId="0" type="noConversion"/>
      </is>
    </nc>
  </rcc>
  <rcc rId="53" sId="2">
    <nc r="G1" t="inlineStr">
      <is>
        <t>SW</t>
        <phoneticPr fontId="0" type="noConversion"/>
      </is>
    </nc>
  </rcc>
  <rfmt sheetId="2" sqref="G1">
    <dxf>
      <font>
        <b/>
        <i val="0"/>
        <strike val="0"/>
        <condense val="0"/>
        <extend val="0"/>
        <outline val="0"/>
        <shadow val="0"/>
        <u val="none"/>
        <vertAlign val="baseline"/>
        <sz val="10"/>
        <color theme="1"/>
        <name val="Arial"/>
        <family val="2"/>
        <scheme val="none"/>
      </font>
      <fill>
        <patternFill patternType="solid">
          <fgColor indexed="64"/>
          <bgColor rgb="FFFFFFFF"/>
        </patternFill>
      </fill>
      <alignment horizontal="center" vertical="bottom" textRotation="0" wrapText="0" indent="0" justifyLastLine="0" shrinkToFit="0" readingOrder="0"/>
      <border diagonalUp="0" diagonalDown="0" outline="0">
        <left style="thin">
          <color indexed="64"/>
        </left>
        <right style="thin">
          <color indexed="64"/>
        </right>
        <top/>
        <bottom/>
      </border>
    </dxf>
  </rfmt>
  <rcc rId="54" sId="2">
    <nc r="G2" t="inlineStr">
      <is>
        <t>05/15-05/20/2025</t>
        <phoneticPr fontId="0" type="noConversion"/>
      </is>
    </nc>
  </rcc>
  <rdn rId="0" localSheetId="1" customView="1" name="Z_145235B1_37A0_4979_ACE0_B0B6C83E9805_.wvu.PrintArea" hidden="1" oldHidden="1">
    <formula>'Page-1'!$A$1:$N$50</formula>
  </rdn>
  <rcv guid="{145235B1-37A0-4979-ACE0-B0B6C83E9805}" action="add"/>
</revisions>
</file>

<file path=xl/revisions/revisionLog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56" sId="1">
    <oc r="M12" t="inlineStr">
      <is>
        <t>5/4/2025-5/17/2025</t>
      </is>
    </oc>
    <nc r="M12" t="inlineStr">
      <is>
        <t>5/4/2025-5/17/2025</t>
        <phoneticPr fontId="0" type="noConversion"/>
      </is>
    </nc>
  </rcc>
  <rcc rId="57" sId="2">
    <nc r="G3" t="inlineStr">
      <is>
        <t>5/4-5/17/2025</t>
        <phoneticPr fontId="0" type="noConversion"/>
      </is>
    </nc>
  </rcc>
  <rcc rId="58" sId="2">
    <oc r="G2" t="inlineStr">
      <is>
        <t>05/15-05/20/2025</t>
        <phoneticPr fontId="0" type="noConversion"/>
      </is>
    </oc>
    <nc r="G2" t="inlineStr">
      <is>
        <t>5/15-5/20/2025</t>
        <phoneticPr fontId="0" type="noConversion"/>
      </is>
    </nc>
  </rcc>
</revisions>
</file>

<file path=xl/revisions/revisionLog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59" sId="2" odxf="1" dxf="1">
    <nc r="A4" t="inlineStr">
      <is>
        <t>FR90-2620</t>
      </is>
    </nc>
    <odxf>
      <font>
        <sz val="11"/>
        <color theme="1"/>
        <name val="等线"/>
        <family val="2"/>
        <scheme val="minor"/>
      </font>
      <numFmt numFmtId="0" formatCode="General"/>
      <fill>
        <patternFill patternType="none">
          <bgColor indexed="65"/>
        </patternFill>
      </fill>
      <alignment horizontal="general" vertical="bottom"/>
    </odxf>
    <ndxf>
      <font>
        <sz val="10"/>
        <color theme="1"/>
        <name val="Arial"/>
        <family val="2"/>
        <scheme val="none"/>
      </font>
      <numFmt numFmtId="30" formatCode="@"/>
      <fill>
        <patternFill patternType="solid">
          <bgColor rgb="FFFFFFFF"/>
        </patternFill>
      </fill>
      <alignment horizontal="center" vertical="top"/>
    </ndxf>
  </rcc>
  <rcc rId="60" sId="2" odxf="1" dxf="1" numFmtId="4">
    <nc r="B4">
      <v>67</v>
    </nc>
    <odxf>
      <font>
        <sz val="11"/>
        <color theme="1"/>
        <name val="等线"/>
        <family val="2"/>
        <scheme val="minor"/>
      </font>
      <numFmt numFmtId="0" formatCode="General"/>
      <fill>
        <patternFill patternType="none">
          <bgColor indexed="65"/>
        </patternFill>
      </fill>
      <alignment horizontal="general" vertical="bottom"/>
    </odxf>
    <ndxf>
      <font>
        <sz val="10"/>
        <color theme="1"/>
        <name val="Arial"/>
        <family val="2"/>
        <scheme val="none"/>
      </font>
      <numFmt numFmtId="3" formatCode="#,##0"/>
      <fill>
        <patternFill patternType="solid">
          <bgColor rgb="FFFFFFFF"/>
        </patternFill>
      </fill>
      <alignment horizontal="center" vertical="top"/>
    </ndxf>
  </rcc>
  <rcc rId="61" sId="2" odxf="1" dxf="1" numFmtId="4">
    <nc r="C4">
      <v>67</v>
    </nc>
    <odxf>
      <font>
        <sz val="11"/>
        <color theme="1"/>
        <name val="等线"/>
        <family val="2"/>
        <scheme val="minor"/>
      </font>
      <numFmt numFmtId="0" formatCode="General"/>
      <fill>
        <patternFill patternType="none">
          <bgColor indexed="65"/>
        </patternFill>
      </fill>
      <alignment horizontal="general" vertical="bottom"/>
    </odxf>
    <ndxf>
      <font>
        <sz val="10"/>
        <color theme="1"/>
        <name val="Arial"/>
        <family val="2"/>
        <scheme val="none"/>
      </font>
      <numFmt numFmtId="3" formatCode="#,##0"/>
      <fill>
        <patternFill patternType="solid">
          <bgColor rgb="FFFFFFFF"/>
        </patternFill>
      </fill>
      <alignment horizontal="center" vertical="top"/>
    </ndxf>
  </rcc>
  <rcc rId="62" sId="2" odxf="1" dxf="1" numFmtId="4">
    <nc r="D4">
      <v>464933</v>
    </nc>
    <odxf>
      <font>
        <sz val="11"/>
        <color theme="1"/>
        <name val="等线"/>
        <family val="2"/>
        <scheme val="minor"/>
      </font>
      <numFmt numFmtId="0" formatCode="General"/>
      <fill>
        <patternFill patternType="none">
          <bgColor indexed="65"/>
        </patternFill>
      </fill>
      <alignment horizontal="general" vertical="bottom"/>
    </odxf>
    <ndxf>
      <font>
        <sz val="10"/>
        <color theme="1"/>
        <name val="Arial"/>
        <family val="2"/>
        <scheme val="none"/>
      </font>
      <numFmt numFmtId="176" formatCode="000000"/>
      <fill>
        <patternFill patternType="solid">
          <bgColor rgb="FFFFFFFF"/>
        </patternFill>
      </fill>
      <alignment horizontal="center" vertical="top"/>
    </ndxf>
  </rcc>
  <rcc rId="63" sId="2" odxf="1" dxf="1">
    <nc r="E4" t="inlineStr">
      <is>
        <t>EDL BATH TOWEL SHPR</t>
      </is>
    </nc>
    <odxf>
      <font>
        <sz val="11"/>
        <color theme="1"/>
        <name val="等线"/>
        <family val="2"/>
        <scheme val="minor"/>
      </font>
      <fill>
        <patternFill patternType="none">
          <bgColor indexed="65"/>
        </patternFill>
      </fill>
    </odxf>
    <ndxf>
      <font>
        <sz val="10"/>
        <color theme="1"/>
        <name val="Arial"/>
        <family val="2"/>
        <scheme val="none"/>
      </font>
      <fill>
        <patternFill patternType="solid">
          <bgColor rgb="FFFFFFFF"/>
        </patternFill>
      </fill>
    </ndxf>
  </rcc>
  <rcc rId="64" sId="2">
    <nc r="F4" t="inlineStr">
      <is>
        <t>500-23939</t>
        <phoneticPr fontId="0" type="noConversion"/>
      </is>
    </nc>
  </rcc>
  <rcc rId="65" sId="2">
    <nc r="G4" t="inlineStr">
      <is>
        <t>5/4-5/17/2025</t>
        <phoneticPr fontId="0" type="noConversion"/>
      </is>
    </nc>
  </rcc>
  <rcc rId="66" sId="2">
    <nc r="B5">
      <f>SUM(B2:B4)</f>
    </nc>
  </rcc>
  <rfmt sheetId="2" sqref="E2">
    <dxf>
      <alignment horizontal="left"/>
    </dxf>
  </rfmt>
  <rcv guid="{145235B1-37A0-4979-ACE0-B0B6C83E9805}" action="delete"/>
  <rdn rId="0" localSheetId="1" customView="1" name="Z_145235B1_37A0_4979_ACE0_B0B6C83E9805_.wvu.PrintArea" hidden="1" oldHidden="1">
    <formula>'Page-1'!$A$1:$N$50</formula>
    <oldFormula>'Page-1'!$A$1:$N$50</oldFormula>
  </rdn>
  <rcv guid="{145235B1-37A0-4979-ACE0-B0B6C83E9805}" action="add"/>
</revisions>
</file>

<file path=xl/revisions/revisionLog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2" sqref="G1" start="0" length="0">
    <dxf>
      <border>
        <top style="thin">
          <color indexed="64"/>
        </top>
      </border>
    </dxf>
  </rfmt>
  <rfmt sheetId="2" sqref="G1:G4" start="0" length="0">
    <dxf>
      <border>
        <right style="thin">
          <color indexed="64"/>
        </right>
      </border>
    </dxf>
  </rfmt>
  <rfmt sheetId="2" sqref="G4" start="0" length="0">
    <dxf>
      <border>
        <bottom style="thin">
          <color indexed="64"/>
        </bottom>
      </border>
    </dxf>
  </rfmt>
  <rfmt sheetId="2" sqref="G1:G4">
    <dxf>
      <border>
        <left style="thin">
          <color indexed="64"/>
        </left>
        <right style="thin">
          <color indexed="64"/>
        </right>
        <top style="thin">
          <color indexed="64"/>
        </top>
        <bottom style="thin">
          <color indexed="64"/>
        </bottom>
        <vertical style="thin">
          <color indexed="64"/>
        </vertical>
        <horizontal style="thin">
          <color indexed="64"/>
        </horizontal>
      </border>
    </dxf>
  </rfmt>
  <rfmt sheetId="2" sqref="B5">
    <dxf>
      <alignment horizontal="left"/>
    </dxf>
  </rfmt>
  <rcv guid="{145235B1-37A0-4979-ACE0-B0B6C83E9805}" action="delete"/>
  <rdn rId="0" localSheetId="1" customView="1" name="Z_145235B1_37A0_4979_ACE0_B0B6C83E9805_.wvu.PrintArea" hidden="1" oldHidden="1">
    <formula>'Page-1'!$A$1:$N$50</formula>
    <oldFormula>'Page-1'!$A$1:$N$50</oldFormula>
  </rdn>
  <rcv guid="{145235B1-37A0-4979-ACE0-B0B6C83E9805}" action="add"/>
</revisions>
</file>

<file path=xl/revisions/userNames.xml><?xml version="1.0" encoding="utf-8"?>
<users xmlns="http://schemas.openxmlformats.org/spreadsheetml/2006/main" xmlns:r="http://schemas.openxmlformats.org/officeDocument/2006/relationships" xmlns:mc="http://schemas.openxmlformats.org/markup-compatibility/2006" xmlns:x14ac="http://schemas.microsoft.com/office/spreadsheetml/2009/9/ac" mc:Ignorable="x14ac" count="2">
  <userInfo guid="{10363DB3-0680-46B3-AA9E-4005CE52B3AE}" name="Cervantes, Nathan J" id="-1853813171" dateTime="2025-04-02T10:58:31"/>
  <userInfo guid="{0BB1EE87-0E4F-4811-8B8D-B0188ED2C67D}" name="Cervantes, Nathan J" id="-1853810004" dateTime="2025-04-04T09:45:43"/>
</user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5" Type="http://schemas.openxmlformats.org/officeDocument/2006/relationships/printerSettings" Target="../printerSettings/printerSettings4.bin"/><Relationship Id="rId4" Type="http://schemas.openxmlformats.org/officeDocument/2006/relationships/hyperlink" Target="https://www.thekrogerco.com/vendors-suppliers/general-merchandise-complianc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6F75E2-A169-471D-8203-D32935023830}">
  <sheetPr>
    <pageSetUpPr fitToPage="1"/>
  </sheetPr>
  <dimension ref="A1:R49"/>
  <sheetViews>
    <sheetView tabSelected="1" workbookViewId="0">
      <selection activeCell="D24" sqref="D24"/>
    </sheetView>
  </sheetViews>
  <sheetFormatPr defaultRowHeight="14.25" x14ac:dyDescent="0.2"/>
  <cols>
    <col min="1" max="1" width="9.875" customWidth="1"/>
    <col min="2" max="4" width="10.875" customWidth="1"/>
    <col min="5" max="5" width="15.75" customWidth="1"/>
    <col min="6" max="8" width="8.75" customWidth="1"/>
    <col min="9" max="9" width="29.25" customWidth="1"/>
    <col min="10" max="14" width="12.625" customWidth="1"/>
  </cols>
  <sheetData>
    <row r="1" spans="1:15" x14ac:dyDescent="0.2">
      <c r="A1" s="2" t="s">
        <v>0</v>
      </c>
      <c r="B1" s="3"/>
      <c r="C1" s="3"/>
      <c r="D1" s="3"/>
      <c r="E1" s="3"/>
      <c r="F1" s="3"/>
      <c r="G1" s="3"/>
      <c r="H1" s="3"/>
      <c r="I1" s="3"/>
      <c r="J1" s="3"/>
      <c r="K1" s="3"/>
      <c r="L1" s="3"/>
      <c r="M1" s="3"/>
      <c r="N1" s="4"/>
      <c r="O1" s="1"/>
    </row>
    <row r="2" spans="1:15" ht="24" x14ac:dyDescent="0.35">
      <c r="A2" s="5" t="s">
        <v>1</v>
      </c>
      <c r="B2" s="6"/>
      <c r="C2" s="6"/>
      <c r="D2" s="6"/>
      <c r="E2" s="6"/>
      <c r="F2" s="6"/>
      <c r="G2" s="6"/>
      <c r="H2" s="6"/>
      <c r="I2" s="7" t="s">
        <v>41</v>
      </c>
      <c r="J2" s="6"/>
      <c r="K2" s="6"/>
      <c r="L2" s="6"/>
      <c r="M2" s="32" t="s">
        <v>88</v>
      </c>
      <c r="N2" s="8"/>
      <c r="O2" s="1"/>
    </row>
    <row r="3" spans="1:15" x14ac:dyDescent="0.2">
      <c r="A3" s="9" t="s">
        <v>2</v>
      </c>
      <c r="B3" s="10"/>
      <c r="C3" s="10"/>
      <c r="D3" s="10"/>
      <c r="E3" s="10"/>
      <c r="F3" s="10"/>
      <c r="G3" s="10"/>
      <c r="H3" s="10"/>
      <c r="I3" s="10"/>
      <c r="J3" s="10"/>
      <c r="K3" s="10"/>
      <c r="L3" s="10"/>
      <c r="M3" s="10"/>
      <c r="N3" s="11"/>
      <c r="O3" s="1"/>
    </row>
    <row r="4" spans="1:15" ht="15.75" customHeight="1" x14ac:dyDescent="0.2">
      <c r="A4" s="12"/>
      <c r="B4" s="13" t="s">
        <v>3</v>
      </c>
      <c r="C4" s="14"/>
      <c r="D4" s="14"/>
      <c r="E4" s="14"/>
      <c r="F4" s="14"/>
      <c r="G4" s="14"/>
      <c r="H4" s="14" t="s">
        <v>42</v>
      </c>
      <c r="I4" s="14"/>
      <c r="J4" s="14"/>
      <c r="K4" s="14"/>
      <c r="L4" s="14"/>
      <c r="M4" s="14"/>
      <c r="N4" s="15"/>
      <c r="O4" s="1"/>
    </row>
    <row r="5" spans="1:15" ht="18" customHeight="1" x14ac:dyDescent="0.2">
      <c r="A5" s="16" t="s">
        <v>4</v>
      </c>
      <c r="B5" s="3"/>
      <c r="C5" s="3"/>
      <c r="D5" s="3"/>
      <c r="E5" s="33" t="s">
        <v>43</v>
      </c>
      <c r="F5" s="3"/>
      <c r="G5" s="3" t="s">
        <v>72</v>
      </c>
      <c r="H5" s="3"/>
      <c r="I5" s="3"/>
      <c r="J5" s="3"/>
      <c r="K5" s="3"/>
      <c r="L5" s="17" t="s">
        <v>56</v>
      </c>
      <c r="M5" s="3"/>
      <c r="N5" s="4"/>
      <c r="O5" s="1"/>
    </row>
    <row r="6" spans="1:15" x14ac:dyDescent="0.2">
      <c r="A6" s="18" t="s">
        <v>5</v>
      </c>
      <c r="B6" s="6"/>
      <c r="C6" s="6"/>
      <c r="D6" s="6"/>
      <c r="E6" s="19"/>
      <c r="F6" s="6"/>
      <c r="G6" s="6" t="s">
        <v>73</v>
      </c>
      <c r="H6" s="6"/>
      <c r="I6" s="6"/>
      <c r="J6" s="6"/>
      <c r="K6" s="6"/>
      <c r="L6" s="6" t="s">
        <v>1</v>
      </c>
      <c r="M6" s="6"/>
      <c r="N6" s="8"/>
      <c r="O6" s="1"/>
    </row>
    <row r="7" spans="1:15" x14ac:dyDescent="0.2">
      <c r="A7" s="19" t="s">
        <v>6</v>
      </c>
      <c r="B7" s="6"/>
      <c r="C7" s="6"/>
      <c r="D7" s="6"/>
      <c r="E7" s="19"/>
      <c r="F7" s="6"/>
      <c r="G7" s="6" t="s">
        <v>74</v>
      </c>
      <c r="H7" s="6"/>
      <c r="I7" s="6"/>
      <c r="J7" s="6"/>
      <c r="K7" s="6"/>
      <c r="L7" s="6" t="s">
        <v>83</v>
      </c>
      <c r="M7" s="6"/>
      <c r="N7" s="8"/>
      <c r="O7" s="1"/>
    </row>
    <row r="8" spans="1:15" x14ac:dyDescent="0.2">
      <c r="A8" s="19" t="s">
        <v>7</v>
      </c>
      <c r="B8" s="6"/>
      <c r="C8" s="6"/>
      <c r="D8" s="6"/>
      <c r="E8" s="19"/>
      <c r="F8" s="6"/>
      <c r="G8" s="6"/>
      <c r="H8" s="6"/>
      <c r="I8" s="6"/>
      <c r="J8" s="6"/>
      <c r="K8" s="6"/>
      <c r="L8" s="6" t="s">
        <v>84</v>
      </c>
      <c r="M8" s="6"/>
      <c r="N8" s="8"/>
      <c r="O8" s="1"/>
    </row>
    <row r="9" spans="1:15" x14ac:dyDescent="0.2">
      <c r="A9" s="19" t="s">
        <v>8</v>
      </c>
      <c r="B9" s="6"/>
      <c r="C9" s="6"/>
      <c r="D9" s="6"/>
      <c r="E9" s="19"/>
      <c r="F9" s="6"/>
      <c r="G9" s="6"/>
      <c r="H9" s="6"/>
      <c r="I9" s="6"/>
      <c r="J9" s="6"/>
      <c r="K9" s="6"/>
      <c r="L9" s="6" t="s">
        <v>85</v>
      </c>
      <c r="M9" s="6"/>
      <c r="N9" s="8"/>
      <c r="O9" s="1"/>
    </row>
    <row r="10" spans="1:15" x14ac:dyDescent="0.2">
      <c r="A10" s="19"/>
      <c r="B10" s="6"/>
      <c r="C10" s="6"/>
      <c r="D10" s="6"/>
      <c r="E10" s="19"/>
      <c r="F10" s="6"/>
      <c r="G10" s="6"/>
      <c r="H10" s="6"/>
      <c r="I10" s="6"/>
      <c r="J10" s="6"/>
      <c r="K10" s="6"/>
      <c r="L10" s="6"/>
      <c r="M10" s="6"/>
      <c r="N10" s="8"/>
      <c r="O10" s="1"/>
    </row>
    <row r="11" spans="1:15" x14ac:dyDescent="0.2">
      <c r="A11" s="20" t="s">
        <v>9</v>
      </c>
      <c r="B11" s="6"/>
      <c r="C11" s="6"/>
      <c r="D11" s="6"/>
      <c r="E11" s="20" t="s">
        <v>32</v>
      </c>
      <c r="F11" s="6"/>
      <c r="G11" s="6" t="s">
        <v>68</v>
      </c>
      <c r="H11" s="6"/>
      <c r="I11" s="6"/>
      <c r="J11" s="6"/>
      <c r="K11" s="6"/>
      <c r="L11" s="6"/>
      <c r="M11" s="6"/>
      <c r="N11" s="8"/>
      <c r="O11" s="1"/>
    </row>
    <row r="12" spans="1:15" x14ac:dyDescent="0.2">
      <c r="A12" s="20" t="s">
        <v>10</v>
      </c>
      <c r="B12" s="6"/>
      <c r="C12" s="6"/>
      <c r="D12" s="6"/>
      <c r="E12" s="20" t="s">
        <v>44</v>
      </c>
      <c r="F12" s="6"/>
      <c r="G12" s="6" t="s">
        <v>75</v>
      </c>
      <c r="H12" s="6"/>
      <c r="I12" s="6"/>
      <c r="J12" s="6"/>
      <c r="K12" s="6"/>
      <c r="L12" s="21" t="s">
        <v>57</v>
      </c>
      <c r="M12" s="22" t="s">
        <v>90</v>
      </c>
      <c r="N12" s="8"/>
      <c r="O12" s="1"/>
    </row>
    <row r="13" spans="1:15" x14ac:dyDescent="0.2">
      <c r="A13" s="19"/>
      <c r="B13" s="6"/>
      <c r="C13" s="6"/>
      <c r="D13" s="6"/>
      <c r="E13" s="19"/>
      <c r="F13" s="6"/>
      <c r="G13" s="6" t="s">
        <v>76</v>
      </c>
      <c r="H13" s="6"/>
      <c r="I13" s="6"/>
      <c r="J13" s="6"/>
      <c r="K13" s="6"/>
      <c r="L13" s="21" t="s">
        <v>58</v>
      </c>
      <c r="M13" s="22" t="s">
        <v>67</v>
      </c>
      <c r="N13" s="8"/>
      <c r="O13" s="1"/>
    </row>
    <row r="14" spans="1:15" x14ac:dyDescent="0.2">
      <c r="A14" s="23" t="s">
        <v>11</v>
      </c>
      <c r="B14" s="6"/>
      <c r="C14" s="6"/>
      <c r="D14" s="6"/>
      <c r="E14" s="19"/>
      <c r="F14" s="6"/>
      <c r="G14" s="6" t="s">
        <v>77</v>
      </c>
      <c r="H14" s="6"/>
      <c r="I14" s="6"/>
      <c r="J14" s="6"/>
      <c r="K14" s="6"/>
      <c r="L14" s="21" t="s">
        <v>59</v>
      </c>
      <c r="M14" s="22"/>
      <c r="N14" s="8"/>
      <c r="O14" s="1"/>
    </row>
    <row r="15" spans="1:15" x14ac:dyDescent="0.2">
      <c r="A15" s="23" t="s">
        <v>12</v>
      </c>
      <c r="B15" s="6"/>
      <c r="C15" s="6"/>
      <c r="D15" s="6"/>
      <c r="E15" s="19"/>
      <c r="F15" s="6"/>
      <c r="G15" s="6" t="s">
        <v>78</v>
      </c>
      <c r="H15" s="6"/>
      <c r="I15" s="6"/>
      <c r="J15" s="6"/>
      <c r="K15" s="6"/>
      <c r="L15" s="21" t="s">
        <v>60</v>
      </c>
      <c r="M15" s="42">
        <v>45747</v>
      </c>
      <c r="N15" s="8"/>
      <c r="O15" s="1"/>
    </row>
    <row r="16" spans="1:15" x14ac:dyDescent="0.2">
      <c r="A16" s="19"/>
      <c r="B16" s="6"/>
      <c r="C16" s="6"/>
      <c r="D16" s="6"/>
      <c r="E16" s="19"/>
      <c r="F16" s="6"/>
      <c r="G16" s="6"/>
      <c r="H16" s="6"/>
      <c r="I16" s="6"/>
      <c r="J16" s="6"/>
      <c r="K16" s="6"/>
      <c r="L16" s="21" t="s">
        <v>61</v>
      </c>
      <c r="M16" s="22" t="s">
        <v>69</v>
      </c>
      <c r="N16" s="8"/>
      <c r="O16" s="1"/>
    </row>
    <row r="17" spans="1:15" x14ac:dyDescent="0.2">
      <c r="A17" s="24" t="s">
        <v>13</v>
      </c>
      <c r="B17" s="6"/>
      <c r="C17" s="6"/>
      <c r="D17" s="6"/>
      <c r="E17" s="19"/>
      <c r="F17" s="6"/>
      <c r="G17" s="6"/>
      <c r="H17" s="6"/>
      <c r="I17" s="6"/>
      <c r="J17" s="6"/>
      <c r="K17" s="6"/>
      <c r="L17" s="21" t="s">
        <v>62</v>
      </c>
      <c r="M17" s="22">
        <v>66555</v>
      </c>
      <c r="N17" s="8"/>
      <c r="O17" s="1"/>
    </row>
    <row r="18" spans="1:15" x14ac:dyDescent="0.2">
      <c r="A18" s="19" t="s">
        <v>1</v>
      </c>
      <c r="B18" s="6"/>
      <c r="C18" s="6"/>
      <c r="D18" s="6"/>
      <c r="E18" s="20" t="s">
        <v>45</v>
      </c>
      <c r="F18" s="6"/>
      <c r="G18" s="6"/>
      <c r="H18" s="6"/>
      <c r="I18" s="6"/>
      <c r="J18" s="6"/>
      <c r="K18" s="6"/>
      <c r="L18" s="21" t="s">
        <v>63</v>
      </c>
      <c r="M18" s="22">
        <v>6468</v>
      </c>
      <c r="N18" s="8"/>
      <c r="O18" s="1"/>
    </row>
    <row r="19" spans="1:15" x14ac:dyDescent="0.2">
      <c r="A19" s="19" t="s">
        <v>14</v>
      </c>
      <c r="B19" s="6"/>
      <c r="C19" s="6"/>
      <c r="D19" s="6"/>
      <c r="E19" s="28"/>
      <c r="F19" s="10"/>
      <c r="G19" s="10"/>
      <c r="H19" s="10"/>
      <c r="I19" s="10"/>
      <c r="J19" s="10"/>
      <c r="K19" s="10"/>
      <c r="L19" s="10"/>
      <c r="M19" s="10"/>
      <c r="N19" s="11"/>
      <c r="O19" s="1"/>
    </row>
    <row r="20" spans="1:15" x14ac:dyDescent="0.2">
      <c r="A20" s="19" t="s">
        <v>15</v>
      </c>
      <c r="B20" s="6"/>
      <c r="C20" s="6"/>
      <c r="D20" s="6"/>
      <c r="E20" s="34" t="s">
        <v>46</v>
      </c>
      <c r="F20" s="35" t="s">
        <v>47</v>
      </c>
      <c r="G20" s="35" t="s">
        <v>48</v>
      </c>
      <c r="H20" s="35" t="s">
        <v>49</v>
      </c>
      <c r="I20" s="35" t="s">
        <v>50</v>
      </c>
      <c r="J20" s="35" t="s">
        <v>51</v>
      </c>
      <c r="K20" s="35" t="s">
        <v>52</v>
      </c>
      <c r="L20" s="35" t="s">
        <v>53</v>
      </c>
      <c r="M20" s="35" t="s">
        <v>54</v>
      </c>
      <c r="N20" s="36" t="s">
        <v>55</v>
      </c>
      <c r="O20" s="1"/>
    </row>
    <row r="21" spans="1:15" x14ac:dyDescent="0.2">
      <c r="A21" s="19"/>
      <c r="B21" s="6"/>
      <c r="C21" s="6"/>
      <c r="D21" s="6"/>
      <c r="E21" s="37" t="s">
        <v>70</v>
      </c>
      <c r="F21" s="38">
        <v>135</v>
      </c>
      <c r="G21" s="38">
        <v>135</v>
      </c>
      <c r="H21" s="39">
        <v>464933</v>
      </c>
      <c r="I21" s="40" t="s">
        <v>71</v>
      </c>
      <c r="J21" s="31"/>
      <c r="K21" s="31"/>
      <c r="L21" s="41">
        <v>1305.5999999999999</v>
      </c>
      <c r="M21" s="41">
        <v>1663.8240000000001</v>
      </c>
      <c r="N21" s="41">
        <v>2395.2000000000003</v>
      </c>
      <c r="O21" s="1"/>
    </row>
    <row r="22" spans="1:15" x14ac:dyDescent="0.2">
      <c r="A22" s="19"/>
      <c r="B22" s="6"/>
      <c r="C22" s="6"/>
      <c r="D22" s="6"/>
      <c r="E22" s="37"/>
      <c r="F22" s="38"/>
      <c r="G22" s="38"/>
      <c r="H22" s="39"/>
      <c r="I22" s="40"/>
      <c r="J22" s="31"/>
      <c r="K22" s="31"/>
      <c r="L22" s="41"/>
      <c r="M22" s="41"/>
      <c r="N22" s="41"/>
      <c r="O22" s="1"/>
    </row>
    <row r="23" spans="1:15" x14ac:dyDescent="0.2">
      <c r="A23" s="27" t="s">
        <v>16</v>
      </c>
      <c r="B23" s="6"/>
      <c r="C23" s="6"/>
      <c r="D23" s="6"/>
      <c r="E23" s="37"/>
      <c r="F23" s="38"/>
      <c r="G23" s="38"/>
      <c r="H23" s="39"/>
      <c r="I23" s="40"/>
      <c r="J23" s="31"/>
      <c r="K23" s="31"/>
      <c r="L23" s="41"/>
      <c r="M23" s="41"/>
      <c r="N23" s="41"/>
      <c r="O23" s="1"/>
    </row>
    <row r="24" spans="1:15" x14ac:dyDescent="0.2">
      <c r="A24" s="19" t="s">
        <v>17</v>
      </c>
      <c r="B24" s="6"/>
      <c r="C24" s="6"/>
      <c r="D24" s="6"/>
      <c r="E24" s="37"/>
      <c r="F24" s="38"/>
      <c r="G24" s="38"/>
      <c r="H24" s="39"/>
      <c r="I24" s="40"/>
      <c r="J24" s="31"/>
      <c r="K24" s="31"/>
      <c r="L24" s="41"/>
      <c r="M24" s="41"/>
      <c r="N24" s="41"/>
      <c r="O24" s="1"/>
    </row>
    <row r="25" spans="1:15" x14ac:dyDescent="0.2">
      <c r="A25" s="19" t="s">
        <v>18</v>
      </c>
      <c r="B25" s="6"/>
      <c r="C25" s="6"/>
      <c r="D25" s="6"/>
      <c r="E25" s="37"/>
      <c r="F25" s="38"/>
      <c r="G25" s="38"/>
      <c r="H25" s="39"/>
      <c r="I25" s="40"/>
      <c r="J25" s="31"/>
      <c r="K25" s="31"/>
      <c r="L25" s="41"/>
      <c r="M25" s="41"/>
      <c r="N25" s="41"/>
      <c r="O25" s="1"/>
    </row>
    <row r="26" spans="1:15" x14ac:dyDescent="0.2">
      <c r="A26" s="19" t="s">
        <v>19</v>
      </c>
      <c r="B26" s="6"/>
      <c r="C26" s="6"/>
      <c r="D26" s="6"/>
      <c r="E26" s="37"/>
      <c r="F26" s="38"/>
      <c r="G26" s="38"/>
      <c r="H26" s="39"/>
      <c r="I26" s="40"/>
      <c r="J26" s="31"/>
      <c r="K26" s="31"/>
      <c r="L26" s="41"/>
      <c r="M26" s="41"/>
      <c r="N26" s="41"/>
      <c r="O26" s="1"/>
    </row>
    <row r="27" spans="1:15" x14ac:dyDescent="0.2">
      <c r="A27" s="19" t="s">
        <v>20</v>
      </c>
      <c r="B27" s="6"/>
      <c r="C27" s="6"/>
      <c r="D27" s="6"/>
      <c r="E27" s="37"/>
      <c r="F27" s="38"/>
      <c r="G27" s="38"/>
      <c r="H27" s="39"/>
      <c r="I27" s="40"/>
      <c r="J27" s="31"/>
      <c r="K27" s="31"/>
      <c r="L27" s="41"/>
      <c r="M27" s="41"/>
      <c r="N27" s="41"/>
      <c r="O27" s="1"/>
    </row>
    <row r="28" spans="1:15" x14ac:dyDescent="0.2">
      <c r="A28" s="19" t="s">
        <v>21</v>
      </c>
      <c r="B28" s="6"/>
      <c r="C28" s="6"/>
      <c r="D28" s="6"/>
      <c r="E28" s="37"/>
      <c r="F28" s="38"/>
      <c r="G28" s="38"/>
      <c r="H28" s="39"/>
      <c r="I28" s="40"/>
      <c r="J28" s="31"/>
      <c r="K28" s="31"/>
      <c r="L28" s="41"/>
      <c r="M28" s="41"/>
      <c r="N28" s="41"/>
      <c r="O28" s="1"/>
    </row>
    <row r="29" spans="1:15" x14ac:dyDescent="0.2">
      <c r="A29" s="19" t="s">
        <v>22</v>
      </c>
      <c r="B29" s="6"/>
      <c r="C29" s="6"/>
      <c r="D29" s="6"/>
      <c r="E29" s="37"/>
      <c r="F29" s="38"/>
      <c r="G29" s="38"/>
      <c r="H29" s="39"/>
      <c r="I29" s="40"/>
      <c r="J29" s="31"/>
      <c r="K29" s="31"/>
      <c r="L29" s="41"/>
      <c r="M29" s="41"/>
      <c r="N29" s="41"/>
      <c r="O29" s="1"/>
    </row>
    <row r="30" spans="1:15" x14ac:dyDescent="0.2">
      <c r="A30" s="19" t="s">
        <v>23</v>
      </c>
      <c r="B30" s="6"/>
      <c r="C30" s="6"/>
      <c r="D30" s="6"/>
      <c r="E30" s="37"/>
      <c r="F30" s="38"/>
      <c r="G30" s="38"/>
      <c r="H30" s="39"/>
      <c r="I30" s="40"/>
      <c r="J30" s="31"/>
      <c r="K30" s="31"/>
      <c r="L30" s="41"/>
      <c r="M30" s="41"/>
      <c r="N30" s="41"/>
      <c r="O30" s="1"/>
    </row>
    <row r="31" spans="1:15" x14ac:dyDescent="0.2">
      <c r="A31" s="27" t="s">
        <v>24</v>
      </c>
      <c r="B31" s="6"/>
      <c r="C31" s="6"/>
      <c r="D31" s="6"/>
      <c r="E31" s="37"/>
      <c r="F31" s="38"/>
      <c r="G31" s="38"/>
      <c r="H31" s="39"/>
      <c r="I31" s="40"/>
      <c r="J31" s="31"/>
      <c r="K31" s="31"/>
      <c r="L31" s="41"/>
      <c r="M31" s="41"/>
      <c r="N31" s="41"/>
      <c r="O31" s="1"/>
    </row>
    <row r="32" spans="1:15" x14ac:dyDescent="0.2">
      <c r="A32" s="19" t="s">
        <v>25</v>
      </c>
      <c r="B32" s="6"/>
      <c r="C32" s="6"/>
      <c r="D32" s="6"/>
      <c r="E32" s="37"/>
      <c r="F32" s="38"/>
      <c r="G32" s="38"/>
      <c r="H32" s="39"/>
      <c r="I32" s="40"/>
      <c r="J32" s="31"/>
      <c r="K32" s="31"/>
      <c r="L32" s="41"/>
      <c r="M32" s="41"/>
      <c r="N32" s="41"/>
      <c r="O32" s="1"/>
    </row>
    <row r="33" spans="1:18" x14ac:dyDescent="0.2">
      <c r="A33" s="19" t="s">
        <v>26</v>
      </c>
      <c r="B33" s="6"/>
      <c r="C33" s="6"/>
      <c r="D33" s="6"/>
      <c r="E33" s="37"/>
      <c r="F33" s="38"/>
      <c r="G33" s="38"/>
      <c r="H33" s="39"/>
      <c r="I33" s="40"/>
      <c r="J33" s="31"/>
      <c r="K33" s="31"/>
      <c r="L33" s="41"/>
      <c r="M33" s="41"/>
      <c r="N33" s="41"/>
      <c r="O33" s="1"/>
    </row>
    <row r="34" spans="1:18" x14ac:dyDescent="0.2">
      <c r="A34" s="19" t="s">
        <v>23</v>
      </c>
      <c r="B34" s="6"/>
      <c r="C34" s="6"/>
      <c r="D34" s="6"/>
      <c r="E34" s="37"/>
      <c r="F34" s="38"/>
      <c r="G34" s="38"/>
      <c r="H34" s="39"/>
      <c r="I34" s="40"/>
      <c r="J34" s="31"/>
      <c r="K34" s="31"/>
      <c r="L34" s="41"/>
      <c r="M34" s="41"/>
      <c r="N34" s="41"/>
      <c r="O34" s="1"/>
    </row>
    <row r="35" spans="1:18" x14ac:dyDescent="0.2">
      <c r="A35" s="19" t="s">
        <v>15</v>
      </c>
      <c r="B35" s="6"/>
      <c r="C35" s="6"/>
      <c r="D35" s="6"/>
      <c r="E35" s="37"/>
      <c r="F35" s="38"/>
      <c r="G35" s="38"/>
      <c r="H35" s="39"/>
      <c r="I35" s="40"/>
      <c r="J35" s="31"/>
      <c r="K35" s="31"/>
      <c r="L35" s="41"/>
      <c r="M35" s="41"/>
      <c r="N35" s="41"/>
      <c r="O35" s="1"/>
    </row>
    <row r="36" spans="1:18" x14ac:dyDescent="0.2">
      <c r="A36" s="30" t="s">
        <v>27</v>
      </c>
      <c r="B36" s="10"/>
      <c r="C36" s="10"/>
      <c r="D36" s="10"/>
      <c r="E36" s="37"/>
      <c r="F36" s="38"/>
      <c r="G36" s="38"/>
      <c r="H36" s="39"/>
      <c r="I36" s="40"/>
      <c r="J36" s="31"/>
      <c r="K36" s="31"/>
      <c r="L36" s="41"/>
      <c r="M36" s="41"/>
      <c r="N36" s="41"/>
      <c r="O36" s="1"/>
    </row>
    <row r="37" spans="1:18" x14ac:dyDescent="0.2">
      <c r="A37" s="19"/>
      <c r="B37" s="6" t="s">
        <v>79</v>
      </c>
      <c r="C37" s="6"/>
      <c r="D37" s="6"/>
      <c r="E37" s="37"/>
      <c r="F37" s="38"/>
      <c r="G37" s="38"/>
      <c r="H37" s="39"/>
      <c r="I37" s="40"/>
      <c r="J37" s="31"/>
      <c r="K37" s="31"/>
      <c r="L37" s="41"/>
      <c r="M37" s="41"/>
      <c r="N37" s="41"/>
      <c r="O37" s="1"/>
    </row>
    <row r="38" spans="1:18" x14ac:dyDescent="0.2">
      <c r="A38" s="19" t="s">
        <v>28</v>
      </c>
      <c r="B38" s="6" t="s">
        <v>80</v>
      </c>
      <c r="C38" s="6"/>
      <c r="D38" s="6"/>
      <c r="E38" s="37"/>
      <c r="F38" s="38"/>
      <c r="G38" s="38"/>
      <c r="H38" s="39"/>
      <c r="I38" s="40"/>
      <c r="J38" s="31"/>
      <c r="K38" s="31"/>
      <c r="L38" s="41"/>
      <c r="M38" s="41"/>
      <c r="N38" s="41"/>
      <c r="O38" s="1"/>
    </row>
    <row r="39" spans="1:18" x14ac:dyDescent="0.2">
      <c r="A39" s="19" t="s">
        <v>29</v>
      </c>
      <c r="B39" s="6" t="s">
        <v>30</v>
      </c>
      <c r="C39" s="6"/>
      <c r="D39" s="6"/>
      <c r="E39" s="37"/>
      <c r="F39" s="38"/>
      <c r="G39" s="38"/>
      <c r="H39" s="39"/>
      <c r="I39" s="40"/>
      <c r="J39" s="31"/>
      <c r="K39" s="31"/>
      <c r="L39" s="41"/>
      <c r="M39" s="41"/>
      <c r="N39" s="41"/>
      <c r="O39" s="1"/>
    </row>
    <row r="40" spans="1:18" x14ac:dyDescent="0.2">
      <c r="A40" s="19" t="s">
        <v>31</v>
      </c>
      <c r="B40" s="6" t="s">
        <v>81</v>
      </c>
      <c r="C40" s="6"/>
      <c r="D40" s="6"/>
      <c r="E40" s="37"/>
      <c r="F40" s="38"/>
      <c r="G40" s="38"/>
      <c r="H40" s="39"/>
      <c r="I40" s="40"/>
      <c r="J40" s="31"/>
      <c r="K40" s="31"/>
      <c r="L40" s="41"/>
      <c r="M40" s="41"/>
      <c r="N40" s="41"/>
      <c r="O40" s="1"/>
    </row>
    <row r="41" spans="1:18" x14ac:dyDescent="0.2">
      <c r="A41" s="19" t="s">
        <v>32</v>
      </c>
      <c r="B41" s="6" t="s">
        <v>82</v>
      </c>
      <c r="C41" s="6"/>
      <c r="D41" s="6"/>
      <c r="E41" s="37"/>
      <c r="F41" s="38"/>
      <c r="G41" s="38"/>
      <c r="H41" s="39"/>
      <c r="I41" s="40"/>
      <c r="J41" s="31"/>
      <c r="K41" s="31"/>
      <c r="L41" s="41"/>
      <c r="M41" s="41"/>
      <c r="N41" s="41"/>
      <c r="O41" s="1"/>
    </row>
    <row r="42" spans="1:18" x14ac:dyDescent="0.2">
      <c r="A42" s="19" t="s">
        <v>33</v>
      </c>
      <c r="B42" s="6" t="s">
        <v>34</v>
      </c>
      <c r="C42" s="6"/>
      <c r="D42" s="6"/>
      <c r="E42" s="37"/>
      <c r="F42" s="38"/>
      <c r="G42" s="38"/>
      <c r="H42" s="39"/>
      <c r="I42" s="40"/>
      <c r="J42" s="31"/>
      <c r="K42" s="31"/>
      <c r="L42" s="41"/>
      <c r="M42" s="41"/>
      <c r="N42" s="41"/>
      <c r="O42" s="1"/>
    </row>
    <row r="43" spans="1:18" x14ac:dyDescent="0.2">
      <c r="A43" s="19"/>
      <c r="B43" s="6" t="s">
        <v>35</v>
      </c>
      <c r="C43" s="6"/>
      <c r="D43" s="6"/>
      <c r="E43" s="37"/>
      <c r="F43" s="38"/>
      <c r="G43" s="38"/>
      <c r="H43" s="39"/>
      <c r="I43" s="40"/>
      <c r="J43" s="31"/>
      <c r="K43" s="31"/>
      <c r="L43" s="41"/>
      <c r="M43" s="41"/>
      <c r="N43" s="41"/>
      <c r="O43" s="1"/>
    </row>
    <row r="44" spans="1:18" x14ac:dyDescent="0.2">
      <c r="A44" s="28" t="s">
        <v>36</v>
      </c>
      <c r="B44" s="10" t="s">
        <v>37</v>
      </c>
      <c r="C44" s="10"/>
      <c r="D44" s="10"/>
      <c r="E44" s="28"/>
      <c r="F44" s="10"/>
      <c r="G44" s="10"/>
      <c r="H44" s="10"/>
      <c r="I44" s="29" t="s">
        <v>64</v>
      </c>
      <c r="J44" s="10"/>
      <c r="K44" s="10"/>
      <c r="L44" s="25">
        <f>P44</f>
        <v>176256</v>
      </c>
      <c r="M44" s="25">
        <f>Q44</f>
        <v>224616.24000000002</v>
      </c>
      <c r="N44" s="26">
        <f>R44</f>
        <v>323352.00000000006</v>
      </c>
      <c r="O44" s="1"/>
      <c r="P44">
        <f>SUMPRODUCT(F21:F43*L21:L43)</f>
        <v>176256</v>
      </c>
      <c r="Q44">
        <f>SUMPRODUCT(F21:F43*M21:M43)</f>
        <v>224616.24000000002</v>
      </c>
      <c r="R44">
        <f>SUMPRODUCT(F21:F43*N21:N43)</f>
        <v>323352.00000000006</v>
      </c>
    </row>
    <row r="45" spans="1:18" x14ac:dyDescent="0.2">
      <c r="A45" s="1"/>
      <c r="B45" s="1"/>
      <c r="C45" s="1"/>
      <c r="D45" s="1"/>
      <c r="E45" s="2"/>
      <c r="F45" s="3"/>
      <c r="G45" s="3"/>
      <c r="H45" s="3"/>
      <c r="I45" s="4"/>
      <c r="J45" s="2" t="s">
        <v>65</v>
      </c>
      <c r="K45" s="4"/>
      <c r="L45" s="41"/>
      <c r="M45" s="41"/>
      <c r="N45" s="41"/>
      <c r="O45" s="1"/>
    </row>
    <row r="46" spans="1:18" x14ac:dyDescent="0.2">
      <c r="A46" s="1"/>
      <c r="B46" s="1"/>
      <c r="C46" s="1"/>
      <c r="D46" s="1"/>
      <c r="E46" s="28"/>
      <c r="F46" s="10"/>
      <c r="G46" s="10"/>
      <c r="H46" s="10"/>
      <c r="I46" s="11"/>
      <c r="J46" s="28" t="s">
        <v>66</v>
      </c>
      <c r="K46" s="11"/>
      <c r="L46" s="41">
        <f>L44-L45</f>
        <v>176256</v>
      </c>
      <c r="M46" s="41"/>
      <c r="N46" s="41"/>
      <c r="O46" s="1"/>
    </row>
    <row r="47" spans="1:18" x14ac:dyDescent="0.2">
      <c r="A47" s="1" t="s">
        <v>38</v>
      </c>
      <c r="B47" s="1"/>
      <c r="C47" s="1"/>
      <c r="D47" s="1"/>
      <c r="E47" s="1"/>
      <c r="F47" s="1"/>
      <c r="G47" s="1"/>
      <c r="H47" s="1"/>
      <c r="I47" s="1"/>
      <c r="J47" s="1"/>
      <c r="K47" s="1"/>
      <c r="L47" s="1"/>
      <c r="M47" s="1"/>
      <c r="N47" s="1"/>
      <c r="O47" s="1"/>
    </row>
    <row r="48" spans="1:18" ht="47.45" customHeight="1" x14ac:dyDescent="0.2">
      <c r="A48" s="50" t="s">
        <v>39</v>
      </c>
      <c r="B48" s="51"/>
      <c r="C48" s="51"/>
      <c r="D48" s="51"/>
      <c r="E48" s="51"/>
      <c r="F48" s="51"/>
      <c r="G48" s="51"/>
      <c r="H48" s="51"/>
      <c r="I48" s="51"/>
      <c r="J48" s="51"/>
      <c r="K48" s="51"/>
      <c r="L48" s="51"/>
      <c r="M48" s="51"/>
      <c r="N48" s="51"/>
      <c r="O48" s="1"/>
    </row>
    <row r="49" spans="1:14" ht="17.45" customHeight="1" x14ac:dyDescent="0.2">
      <c r="A49" s="52" t="s">
        <v>40</v>
      </c>
      <c r="B49" s="51"/>
      <c r="C49" s="51"/>
      <c r="D49" s="51"/>
      <c r="E49" s="51"/>
      <c r="F49" s="51"/>
      <c r="G49" s="51"/>
      <c r="H49" s="51"/>
      <c r="I49" s="51"/>
      <c r="J49" s="51"/>
      <c r="K49" s="51"/>
      <c r="L49" s="51"/>
      <c r="M49" s="51"/>
      <c r="N49" s="51"/>
    </row>
  </sheetData>
  <customSheetViews>
    <customSheetView guid="{145235B1-37A0-4979-ACE0-B0B6C83E9805}" showPageBreaks="1" fitToPage="1" printArea="1">
      <selection activeCell="D24" sqref="D24"/>
      <pageMargins left="0.3" right="0.3" top="0.3" bottom="0.3" header="0.3" footer="0.3"/>
      <pageSetup scale="73" orientation="landscape" r:id="rId1"/>
    </customSheetView>
    <customSheetView guid="{0E90FDBC-F075-4F0C-9148-6345F57DD86C}" fitToPage="1">
      <selection activeCell="Q27" sqref="Q27"/>
      <pageMargins left="0.3" right="0.3" top="0.3" bottom="0.3" header="0.3" footer="0.3"/>
      <pageSetup scale="70" orientation="landscape" r:id="rId2"/>
    </customSheetView>
    <customSheetView guid="{2B284613-AF6D-4A33-9914-A8A9F4B9251B}" showPageBreaks="1" fitToPage="1" printArea="1" topLeftCell="A12">
      <selection activeCell="E21" sqref="E21"/>
      <pageMargins left="0.3" right="0.3" top="0.3" bottom="0.3" header="0.3" footer="0.3"/>
      <pageSetup scale="70" orientation="landscape" r:id="rId3"/>
    </customSheetView>
  </customSheetViews>
  <mergeCells count="2">
    <mergeCell ref="A48:N48"/>
    <mergeCell ref="A49:N49"/>
  </mergeCells>
  <phoneticPr fontId="11" type="noConversion"/>
  <hyperlinks>
    <hyperlink ref="A49" r:id="rId4" xr:uid="{8846D5D1-C4FD-4560-AC0B-7A4784D77C6B}"/>
  </hyperlinks>
  <pageMargins left="0.3" right="0.3" top="0.3" bottom="0.3" header="0.3" footer="0.3"/>
  <pageSetup scale="73" orientation="landscape"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44DA9B-CB8F-4F0C-A6B5-8EF4BD172C70}">
  <dimension ref="A1:H5"/>
  <sheetViews>
    <sheetView workbookViewId="0">
      <selection activeCell="B13" sqref="B13"/>
    </sheetView>
  </sheetViews>
  <sheetFormatPr defaultRowHeight="14.25" x14ac:dyDescent="0.2"/>
  <cols>
    <col min="1" max="1" width="12.125" customWidth="1"/>
    <col min="2" max="2" width="13.125" customWidth="1"/>
    <col min="3" max="3" width="15" customWidth="1"/>
    <col min="4" max="4" width="12.875" customWidth="1"/>
    <col min="6" max="6" width="9" hidden="1" customWidth="1"/>
    <col min="8" max="8" width="24.75" customWidth="1"/>
  </cols>
  <sheetData>
    <row r="1" spans="1:8" x14ac:dyDescent="0.2">
      <c r="A1" s="44" t="s">
        <v>95</v>
      </c>
      <c r="B1" s="43" t="s">
        <v>98</v>
      </c>
      <c r="C1" s="43" t="s">
        <v>89</v>
      </c>
      <c r="D1" s="43" t="s">
        <v>46</v>
      </c>
      <c r="E1" s="43" t="s">
        <v>47</v>
      </c>
      <c r="F1" s="43" t="s">
        <v>48</v>
      </c>
      <c r="G1" s="43" t="s">
        <v>86</v>
      </c>
      <c r="H1" s="43" t="s">
        <v>50</v>
      </c>
    </row>
    <row r="2" spans="1:8" x14ac:dyDescent="0.2">
      <c r="A2" s="44" t="s">
        <v>94</v>
      </c>
      <c r="B2" s="43">
        <v>39279292</v>
      </c>
      <c r="C2" s="48" t="s">
        <v>92</v>
      </c>
      <c r="D2" s="37" t="s">
        <v>70</v>
      </c>
      <c r="E2" s="31">
        <v>131</v>
      </c>
      <c r="F2" s="31">
        <v>131</v>
      </c>
      <c r="G2" s="31">
        <v>64506319</v>
      </c>
      <c r="H2" s="47" t="s">
        <v>87</v>
      </c>
    </row>
    <row r="3" spans="1:8" x14ac:dyDescent="0.2">
      <c r="A3" s="44" t="s">
        <v>96</v>
      </c>
      <c r="B3" s="45" t="s">
        <v>88</v>
      </c>
      <c r="C3" s="49" t="s">
        <v>91</v>
      </c>
      <c r="D3" s="37" t="s">
        <v>70</v>
      </c>
      <c r="E3" s="38">
        <v>135</v>
      </c>
      <c r="F3" s="38">
        <v>135</v>
      </c>
      <c r="G3" s="39">
        <v>464933</v>
      </c>
      <c r="H3" s="40" t="s">
        <v>71</v>
      </c>
    </row>
    <row r="4" spans="1:8" x14ac:dyDescent="0.2">
      <c r="A4" s="44" t="s">
        <v>97</v>
      </c>
      <c r="B4" s="45" t="s">
        <v>93</v>
      </c>
      <c r="C4" s="49" t="s">
        <v>91</v>
      </c>
      <c r="D4" s="37" t="s">
        <v>70</v>
      </c>
      <c r="E4" s="38">
        <v>67</v>
      </c>
      <c r="F4" s="38">
        <v>67</v>
      </c>
      <c r="G4" s="39">
        <v>464933</v>
      </c>
      <c r="H4" s="40" t="s">
        <v>71</v>
      </c>
    </row>
    <row r="5" spans="1:8" x14ac:dyDescent="0.2">
      <c r="E5" s="46">
        <f>SUM(E2:E4)</f>
        <v>333</v>
      </c>
    </row>
  </sheetData>
  <customSheetViews>
    <customSheetView guid="{145235B1-37A0-4979-ACE0-B0B6C83E9805}" hiddenColumns="1">
      <selection activeCell="B13" sqref="B13"/>
      <pageMargins left="0.7" right="0.7" top="0.75" bottom="0.75" header="0.3" footer="0.3"/>
    </customSheetView>
  </customSheetViews>
  <phoneticPr fontId="1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vt:i4>
      </vt:variant>
      <vt:variant>
        <vt:lpstr>命名范围</vt:lpstr>
      </vt:variant>
      <vt:variant>
        <vt:i4>1</vt:i4>
      </vt:variant>
    </vt:vector>
  </HeadingPairs>
  <TitlesOfParts>
    <vt:vector size="3" baseType="lpstr">
      <vt:lpstr>Page-1</vt:lpstr>
      <vt:lpstr>Sheet1</vt:lpstr>
      <vt:lpstr>'Page-1'!Print_Area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Cervantes, Nathan J</dc:creator>
  <cp:lastModifiedBy>巢梦娇</cp:lastModifiedBy>
  <dcterms:created xsi:type="dcterms:W3CDTF">2025-04-02T17:56:59Z</dcterms:created>
  <dcterms:modified xsi:type="dcterms:W3CDTF">2025-04-10T07:10:19Z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6f47cd8-41fa-4235-8c80-86b50baa48d7_Enabled">
    <vt:lpwstr>true</vt:lpwstr>
  </property>
  <property fmtid="{D5CDD505-2E9C-101B-9397-08002B2CF9AE}" pid="3" name="MSIP_Label_66f47cd8-41fa-4235-8c80-86b50baa48d7_SetDate">
    <vt:lpwstr>2025-04-02T17:57:02Z</vt:lpwstr>
  </property>
  <property fmtid="{D5CDD505-2E9C-101B-9397-08002B2CF9AE}" pid="4" name="MSIP_Label_66f47cd8-41fa-4235-8c80-86b50baa48d7_Method">
    <vt:lpwstr>Standard</vt:lpwstr>
  </property>
  <property fmtid="{D5CDD505-2E9C-101B-9397-08002B2CF9AE}" pid="5" name="MSIP_Label_66f47cd8-41fa-4235-8c80-86b50baa48d7_Name">
    <vt:lpwstr>Kroger Internal</vt:lpwstr>
  </property>
  <property fmtid="{D5CDD505-2E9C-101B-9397-08002B2CF9AE}" pid="6" name="MSIP_Label_66f47cd8-41fa-4235-8c80-86b50baa48d7_SiteId">
    <vt:lpwstr>8331e14a-9134-4288-bf5a-5e2c8412f074</vt:lpwstr>
  </property>
  <property fmtid="{D5CDD505-2E9C-101B-9397-08002B2CF9AE}" pid="7" name="MSIP_Label_66f47cd8-41fa-4235-8c80-86b50baa48d7_ActionId">
    <vt:lpwstr>b36f608a-eac9-4ea2-a99c-842b5691a0e0</vt:lpwstr>
  </property>
  <property fmtid="{D5CDD505-2E9C-101B-9397-08002B2CF9AE}" pid="8" name="MSIP_Label_66f47cd8-41fa-4235-8c80-86b50baa48d7_ContentBits">
    <vt:lpwstr>0</vt:lpwstr>
  </property>
  <property fmtid="{D5CDD505-2E9C-101B-9397-08002B2CF9AE}" pid="9" name="MSIP_Label_66f47cd8-41fa-4235-8c80-86b50baa48d7_Tag">
    <vt:lpwstr>10, 3, 0, 1</vt:lpwstr>
  </property>
  <property fmtid="{D5CDD505-2E9C-101B-9397-08002B2CF9AE}" pid="11" name="_NewReviewCycle">
    <vt:lpwstr/>
  </property>
</Properties>
</file>