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<sst xmlns="http://schemas.openxmlformats.org/spreadsheetml/2006/main" count="43" uniqueCount="43">
  <si>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</si>
  <si>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</si>
  <si>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</si>
  <si>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04/09/2025</t>
  </si>
  <si>
    <t>End Date:</t>
  </si>
  <si>
    <t>Report Run Date:</t>
  </si>
  <si>
    <t>04/10/2025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</si>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</sst>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184973</v>
      </c>
      <c r="C5" s="11">
        <f>=ROUNDDOWN(26.7394761188852,0)</f>
      </c>
      <c r="D5" s="11">
        <v>51273</v>
      </c>
      <c r="E5" s="12">
        <v>0.9936</v>
      </c>
      <c r="F5" s="11"/>
      <c r="G5" s="11">
        <f>=ROUNDDOWN({0},0)</f>
      </c>
      <c r="H5" s="11">
        <v>480</v>
      </c>
      <c r="I5" s="12">
        <v>1</v>
      </c>
      <c r="J5" s="11">
        <v>281</v>
      </c>
      <c r="K5" s="13">
        <v>16501.44</v>
      </c>
      <c r="L5" s="11">
        <v>1394</v>
      </c>
      <c r="M5" s="14">
        <v>11.84</v>
      </c>
      <c r="N5" s="11">
        <v>271</v>
      </c>
      <c r="O5" s="13">
        <v>14978.25</v>
      </c>
      <c r="P5" s="11">
        <v>1570</v>
      </c>
      <c r="Q5" s="14">
        <v>9.54</v>
      </c>
      <c r="R5" s="12">
        <v>0.0369</v>
      </c>
      <c r="S5" s="12">
        <v>0.1017</v>
      </c>
      <c r="T5" s="12">
        <v>-0.1121</v>
      </c>
      <c r="U5" s="12">
        <v>0.2411</v>
      </c>
      <c r="V5" s="11">
        <v>281</v>
      </c>
      <c r="W5" s="13">
        <v>16501.44</v>
      </c>
      <c r="X5" s="11">
        <v>1247</v>
      </c>
      <c r="Y5" s="11">
        <v>271</v>
      </c>
      <c r="Z5" s="13">
        <v>14978.25</v>
      </c>
      <c r="AA5" s="11">
        <v>1546</v>
      </c>
      <c r="AB5" s="12">
        <v>0.0369</v>
      </c>
      <c r="AC5" s="12">
        <v>0.1017</v>
      </c>
    </row>
    <row r="6">
      <c r="A6" s="10" t="s">
        <v>32</v>
      </c>
      <c r="B6" s="11">
        <v>7378</v>
      </c>
      <c r="C6" s="11">
        <f>=ROUNDDOWN(10.9530878859857,0)</f>
      </c>
      <c r="D6" s="11">
        <v>9390</v>
      </c>
      <c r="E6" s="12">
        <v>0.9259</v>
      </c>
      <c r="F6" s="11"/>
      <c r="G6" s="11">
        <f>=ROUNDDOWN({0},0)</f>
      </c>
      <c r="H6" s="11"/>
      <c r="I6" s="12"/>
      <c r="J6" s="11">
        <v>35</v>
      </c>
      <c r="K6" s="13">
        <v>1733.13</v>
      </c>
      <c r="L6" s="11">
        <v>145</v>
      </c>
      <c r="M6" s="14">
        <v>11.95</v>
      </c>
      <c r="N6" s="11">
        <v>33</v>
      </c>
      <c r="O6" s="13">
        <v>1762.02</v>
      </c>
      <c r="P6" s="11">
        <v>152</v>
      </c>
      <c r="Q6" s="14">
        <v>11.59</v>
      </c>
      <c r="R6" s="12">
        <v>0.0606</v>
      </c>
      <c r="S6" s="12">
        <v>-0.0164</v>
      </c>
      <c r="T6" s="12">
        <v>-0.0461</v>
      </c>
      <c r="U6" s="12">
        <v>0.0311</v>
      </c>
      <c r="V6" s="11">
        <v>35</v>
      </c>
      <c r="W6" s="13">
        <v>1733.13</v>
      </c>
      <c r="X6" s="11">
        <v>137</v>
      </c>
      <c r="Y6" s="11">
        <v>33</v>
      </c>
      <c r="Z6" s="13">
        <v>1762.02</v>
      </c>
      <c r="AA6" s="11">
        <v>149</v>
      </c>
      <c r="AB6" s="12">
        <v>0.0606</v>
      </c>
      <c r="AC6" s="12">
        <v>-0.0164</v>
      </c>
    </row>
    <row r="7">
      <c r="A7" s="10" t="s">
        <v>33</v>
      </c>
      <c r="B7" s="11">
        <v>53476</v>
      </c>
      <c r="C7" s="11">
        <f>=ROUNDDOWN(22.3440437889107,0)</f>
      </c>
      <c r="D7" s="11">
        <v>32604</v>
      </c>
      <c r="E7" s="12">
        <v>1</v>
      </c>
      <c r="F7" s="11"/>
      <c r="G7" s="11">
        <f>=ROUNDDOWN({0},0)</f>
      </c>
      <c r="H7" s="11"/>
      <c r="I7" s="12"/>
      <c r="J7" s="11">
        <v>48</v>
      </c>
      <c r="K7" s="13">
        <v>1391.97</v>
      </c>
      <c r="L7" s="11">
        <v>187</v>
      </c>
      <c r="M7" s="14">
        <v>7.44</v>
      </c>
      <c r="N7" s="11">
        <v>45</v>
      </c>
      <c r="O7" s="13">
        <v>1214.04</v>
      </c>
      <c r="P7" s="11">
        <v>214</v>
      </c>
      <c r="Q7" s="14">
        <v>5.67</v>
      </c>
      <c r="R7" s="12">
        <v>0.0667</v>
      </c>
      <c r="S7" s="12">
        <v>0.1466</v>
      </c>
      <c r="T7" s="12">
        <v>-0.1262</v>
      </c>
      <c r="U7" s="12">
        <v>0.3122</v>
      </c>
      <c r="V7" s="11">
        <v>48</v>
      </c>
      <c r="W7" s="13">
        <v>1391.97</v>
      </c>
      <c r="X7" s="11">
        <v>174</v>
      </c>
      <c r="Y7" s="11">
        <v>45</v>
      </c>
      <c r="Z7" s="13">
        <v>1214.04</v>
      </c>
      <c r="AA7" s="11">
        <v>200</v>
      </c>
      <c r="AB7" s="12">
        <v>0.0667</v>
      </c>
      <c r="AC7" s="12">
        <v>0.1466</v>
      </c>
    </row>
    <row r="8">
      <c r="A8" s="10" t="s">
        <v>34</v>
      </c>
      <c r="B8" s="11">
        <v>64123</v>
      </c>
      <c r="C8" s="11">
        <f>=ROUNDDOWN(18.1327941633911,0)</f>
      </c>
      <c r="D8" s="11">
        <v>56013</v>
      </c>
      <c r="E8" s="12">
        <v>1</v>
      </c>
      <c r="F8" s="11"/>
      <c r="G8" s="11">
        <f>=ROUNDDOWN({0},0)</f>
      </c>
      <c r="H8" s="11"/>
      <c r="I8" s="12"/>
      <c r="J8" s="11">
        <v>60</v>
      </c>
      <c r="K8" s="13">
        <v>1024.18</v>
      </c>
      <c r="L8" s="11">
        <v>312</v>
      </c>
      <c r="M8" s="14">
        <v>3.28</v>
      </c>
      <c r="N8" s="11">
        <v>60</v>
      </c>
      <c r="O8" s="13">
        <v>1133.4</v>
      </c>
      <c r="P8" s="11">
        <v>230</v>
      </c>
      <c r="Q8" s="14">
        <v>4.93</v>
      </c>
      <c r="R8" s="12"/>
      <c r="S8" s="12">
        <v>-0.0964</v>
      </c>
      <c r="T8" s="12">
        <v>0.3565</v>
      </c>
      <c r="U8" s="12">
        <v>-0.3347</v>
      </c>
      <c r="V8" s="11">
        <v>60</v>
      </c>
      <c r="W8" s="13">
        <v>1024.18</v>
      </c>
      <c r="X8" s="11">
        <v>299</v>
      </c>
      <c r="Y8" s="11">
        <v>60</v>
      </c>
      <c r="Z8" s="13">
        <v>1133.4</v>
      </c>
      <c r="AA8" s="11">
        <v>226</v>
      </c>
      <c r="AB8" s="12"/>
      <c r="AC8" s="12">
        <v>-0.0964</v>
      </c>
    </row>
    <row r="9">
      <c r="A9" s="10" t="s">
        <v>35</v>
      </c>
      <c r="B9" s="11">
        <v>69758</v>
      </c>
      <c r="C9" s="11">
        <f>=ROUNDDOWN(37.180471165121,0)</f>
      </c>
      <c r="D9" s="11">
        <v>17793</v>
      </c>
      <c r="E9" s="12">
        <v>1</v>
      </c>
      <c r="F9" s="11"/>
      <c r="G9" s="11">
        <f>=ROUNDDOWN({0},0)</f>
      </c>
      <c r="H9" s="11"/>
      <c r="I9" s="12"/>
      <c r="J9" s="11">
        <v>85</v>
      </c>
      <c r="K9" s="13">
        <v>2881.05</v>
      </c>
      <c r="L9" s="11">
        <v>1004</v>
      </c>
      <c r="M9" s="14">
        <v>2.87</v>
      </c>
      <c r="N9" s="11">
        <v>49</v>
      </c>
      <c r="O9" s="13">
        <v>1698.09</v>
      </c>
      <c r="P9" s="11">
        <v>1068</v>
      </c>
      <c r="Q9" s="14">
        <v>1.59</v>
      </c>
      <c r="R9" s="12">
        <v>0.7347</v>
      </c>
      <c r="S9" s="12">
        <v>0.6966</v>
      </c>
      <c r="T9" s="12">
        <v>-0.0599</v>
      </c>
      <c r="U9" s="12">
        <v>0.805</v>
      </c>
      <c r="V9" s="11">
        <v>85</v>
      </c>
      <c r="W9" s="13">
        <v>2881.05</v>
      </c>
      <c r="X9" s="11">
        <v>768</v>
      </c>
      <c r="Y9" s="11">
        <v>49</v>
      </c>
      <c r="Z9" s="13">
        <v>1698.09</v>
      </c>
      <c r="AA9" s="11">
        <v>881</v>
      </c>
      <c r="AB9" s="12">
        <v>0.7347</v>
      </c>
      <c r="AC9" s="12">
        <v>0.6966</v>
      </c>
    </row>
    <row r="10">
      <c r="A10" s="10" t="s">
        <v>36</v>
      </c>
      <c r="B10" s="11">
        <v>35328</v>
      </c>
      <c r="C10" s="11">
        <f>=ROUNDDOWN(18.1271486479553,0)</f>
      </c>
      <c r="D10" s="11">
        <v>18582</v>
      </c>
      <c r="E10" s="12">
        <v>0.9909</v>
      </c>
      <c r="F10" s="11"/>
      <c r="G10" s="11">
        <f>=ROUNDDOWN({0},0)</f>
      </c>
      <c r="H10" s="11">
        <v>2913</v>
      </c>
      <c r="I10" s="12">
        <v>0.8974</v>
      </c>
      <c r="J10" s="11">
        <v>234</v>
      </c>
      <c r="K10" s="13">
        <v>44304.19</v>
      </c>
      <c r="L10" s="11">
        <v>448</v>
      </c>
      <c r="M10" s="14">
        <v>98.89</v>
      </c>
      <c r="N10" s="11">
        <v>177</v>
      </c>
      <c r="O10" s="13">
        <v>34188.86</v>
      </c>
      <c r="P10" s="11">
        <v>599</v>
      </c>
      <c r="Q10" s="14">
        <v>57.08</v>
      </c>
      <c r="R10" s="12">
        <v>0.322</v>
      </c>
      <c r="S10" s="12">
        <v>0.2959</v>
      </c>
      <c r="T10" s="12">
        <v>-0.2521</v>
      </c>
      <c r="U10" s="12">
        <v>0.7325</v>
      </c>
      <c r="V10" s="11">
        <v>234</v>
      </c>
      <c r="W10" s="13">
        <v>44304.19</v>
      </c>
      <c r="X10" s="11">
        <v>383</v>
      </c>
      <c r="Y10" s="11">
        <v>177</v>
      </c>
      <c r="Z10" s="13">
        <v>34188.86</v>
      </c>
      <c r="AA10" s="11">
        <v>582</v>
      </c>
      <c r="AB10" s="12">
        <v>0.322</v>
      </c>
      <c r="AC10" s="12">
        <v>0.2959</v>
      </c>
    </row>
    <row r="11">
      <c r="A11" s="10" t="s">
        <v>37</v>
      </c>
      <c r="B11" s="11">
        <v>2692</v>
      </c>
      <c r="C11" s="11">
        <f>=ROUNDDOWN(18.312925170068,0)</f>
      </c>
      <c r="D11" s="11">
        <v>1660</v>
      </c>
      <c r="E11" s="12">
        <v>0.9286</v>
      </c>
      <c r="F11" s="11"/>
      <c r="G11" s="11">
        <f>=ROUNDDOWN({0},0)</f>
      </c>
      <c r="H11" s="11"/>
      <c r="I11" s="12"/>
      <c r="J11" s="11">
        <v>16</v>
      </c>
      <c r="K11" s="13">
        <v>966.36</v>
      </c>
      <c r="L11" s="11">
        <v>93</v>
      </c>
      <c r="M11" s="14">
        <v>10.39</v>
      </c>
      <c r="N11" s="11">
        <v>14</v>
      </c>
      <c r="O11" s="13">
        <v>800.31</v>
      </c>
      <c r="P11" s="11">
        <v>93</v>
      </c>
      <c r="Q11" s="14">
        <v>8.61</v>
      </c>
      <c r="R11" s="12">
        <v>0.1429</v>
      </c>
      <c r="S11" s="12">
        <v>0.2075</v>
      </c>
      <c r="T11" s="12"/>
      <c r="U11" s="12">
        <v>0.2067</v>
      </c>
      <c r="V11" s="11">
        <v>16</v>
      </c>
      <c r="W11" s="13">
        <v>966.36</v>
      </c>
      <c r="X11" s="11">
        <v>92</v>
      </c>
      <c r="Y11" s="11">
        <v>14</v>
      </c>
      <c r="Z11" s="13">
        <v>800.31</v>
      </c>
      <c r="AA11" s="11">
        <v>92</v>
      </c>
      <c r="AB11" s="12">
        <v>0.1429</v>
      </c>
      <c r="AC11" s="12">
        <v>0.2075</v>
      </c>
    </row>
    <row r="12">
      <c r="A12" s="10" t="s">
        <v>38</v>
      </c>
      <c r="B12" s="11">
        <v>1646</v>
      </c>
      <c r="C12" s="11">
        <f>=ROUNDDOWN(37.926267281106,0)</f>
      </c>
      <c r="D12" s="11">
        <v>600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20.16</v>
      </c>
      <c r="L12" s="11">
        <v>65</v>
      </c>
      <c r="M12" s="14">
        <v>0.31</v>
      </c>
      <c r="N12" s="11">
        <v>12</v>
      </c>
      <c r="O12" s="13">
        <v>276.47</v>
      </c>
      <c r="P12" s="11">
        <v>82</v>
      </c>
      <c r="Q12" s="14">
        <v>3.37</v>
      </c>
      <c r="R12" s="12">
        <v>-0.9167</v>
      </c>
      <c r="S12" s="12">
        <v>-0.9271</v>
      </c>
      <c r="T12" s="12">
        <v>-0.2073</v>
      </c>
      <c r="U12" s="12">
        <v>-0.908</v>
      </c>
      <c r="V12" s="11">
        <v>1</v>
      </c>
      <c r="W12" s="13">
        <v>20.16</v>
      </c>
      <c r="X12" s="11">
        <v>65</v>
      </c>
      <c r="Y12" s="11">
        <v>12</v>
      </c>
      <c r="Z12" s="13">
        <v>276.47</v>
      </c>
      <c r="AA12" s="11">
        <v>82</v>
      </c>
      <c r="AB12" s="12">
        <v>-0.9167</v>
      </c>
      <c r="AC12" s="12">
        <v>-0.9271</v>
      </c>
    </row>
    <row r="13">
      <c r="A13" s="10" t="s">
        <v>39</v>
      </c>
      <c r="B13" s="11">
        <v>51837</v>
      </c>
      <c r="C13" s="11">
        <f>=ROUNDDOWN(35.2944781098931,0)</f>
      </c>
      <c r="D13" s="11">
        <v>14686</v>
      </c>
      <c r="E13" s="12">
        <v>1</v>
      </c>
      <c r="F13" s="11"/>
      <c r="G13" s="11">
        <f>=ROUNDDOWN({0},0)</f>
      </c>
      <c r="H13" s="11"/>
      <c r="I13" s="12"/>
      <c r="J13" s="11">
        <v>29</v>
      </c>
      <c r="K13" s="13">
        <v>1034.04</v>
      </c>
      <c r="L13" s="11">
        <v>878</v>
      </c>
      <c r="M13" s="14">
        <v>1.18</v>
      </c>
      <c r="N13" s="11">
        <v>30</v>
      </c>
      <c r="O13" s="13">
        <v>752.38</v>
      </c>
      <c r="P13" s="11">
        <v>918</v>
      </c>
      <c r="Q13" s="14">
        <v>0.82</v>
      </c>
      <c r="R13" s="12">
        <v>-0.0333</v>
      </c>
      <c r="S13" s="12">
        <v>0.3744</v>
      </c>
      <c r="T13" s="12">
        <v>-0.0436</v>
      </c>
      <c r="U13" s="12">
        <v>0.439</v>
      </c>
      <c r="V13" s="11">
        <v>29</v>
      </c>
      <c r="W13" s="13">
        <v>1034.04</v>
      </c>
      <c r="X13" s="11">
        <v>873</v>
      </c>
      <c r="Y13" s="11">
        <v>30</v>
      </c>
      <c r="Z13" s="13">
        <v>752.38</v>
      </c>
      <c r="AA13" s="11">
        <v>887</v>
      </c>
      <c r="AB13" s="12">
        <v>-0.0333</v>
      </c>
      <c r="AC13" s="12">
        <v>0.3744</v>
      </c>
    </row>
    <row r="14">
      <c r="A14" s="10" t="s">
        <v>40</v>
      </c>
      <c r="B14" s="11">
        <v>110110</v>
      </c>
      <c r="C14" s="11">
        <f>=ROUNDDOWN(26.3074901445466,0)</f>
      </c>
      <c r="D14" s="11">
        <v>44558</v>
      </c>
      <c r="E14" s="12">
        <v>1</v>
      </c>
      <c r="F14" s="11"/>
      <c r="G14" s="11">
        <f>=ROUNDDOWN({0},0)</f>
      </c>
      <c r="H14" s="11"/>
      <c r="I14" s="12"/>
      <c r="J14" s="11">
        <v>187</v>
      </c>
      <c r="K14" s="13">
        <v>3427.79</v>
      </c>
      <c r="L14" s="11">
        <v>524</v>
      </c>
      <c r="M14" s="14">
        <v>6.54</v>
      </c>
      <c r="N14" s="11">
        <v>288</v>
      </c>
      <c r="O14" s="13">
        <v>5240.09</v>
      </c>
      <c r="P14" s="11">
        <v>638</v>
      </c>
      <c r="Q14" s="14">
        <v>8.21</v>
      </c>
      <c r="R14" s="12">
        <v>-0.3507</v>
      </c>
      <c r="S14" s="12">
        <v>-0.3459</v>
      </c>
      <c r="T14" s="12">
        <v>-0.1787</v>
      </c>
      <c r="U14" s="12">
        <v>-0.2034</v>
      </c>
      <c r="V14" s="11">
        <v>187</v>
      </c>
      <c r="W14" s="13">
        <v>3427.79</v>
      </c>
      <c r="X14" s="11">
        <v>499</v>
      </c>
      <c r="Y14" s="11">
        <v>288</v>
      </c>
      <c r="Z14" s="13">
        <v>5240.09</v>
      </c>
      <c r="AA14" s="11">
        <v>638</v>
      </c>
      <c r="AB14" s="12">
        <v>-0.3507</v>
      </c>
      <c r="AC14" s="12">
        <v>-0.3459</v>
      </c>
    </row>
    <row r="15">
      <c r="A15" s="10" t="s">
        <v>41</v>
      </c>
      <c r="B15" s="11">
        <v>27095</v>
      </c>
      <c r="C15" s="11">
        <f>=ROUNDDOWN(29.4927615108305,0)</f>
      </c>
      <c r="D15" s="11">
        <v>8409</v>
      </c>
      <c r="E15" s="12">
        <v>0.9362</v>
      </c>
      <c r="F15" s="11"/>
      <c r="G15" s="11">
        <f>=ROUNDDOWN({0},0)</f>
      </c>
      <c r="H15" s="11"/>
      <c r="I15" s="12"/>
      <c r="J15" s="11">
        <v>35</v>
      </c>
      <c r="K15" s="13">
        <v>1291.49</v>
      </c>
      <c r="L15" s="11">
        <v>485</v>
      </c>
      <c r="M15" s="14">
        <v>2.66</v>
      </c>
      <c r="N15" s="11">
        <v>38</v>
      </c>
      <c r="O15" s="13">
        <v>1523.67</v>
      </c>
      <c r="P15" s="11">
        <v>555</v>
      </c>
      <c r="Q15" s="14">
        <v>2.75</v>
      </c>
      <c r="R15" s="12">
        <v>-0.0789</v>
      </c>
      <c r="S15" s="12">
        <v>-0.1524</v>
      </c>
      <c r="T15" s="12">
        <v>-0.1261</v>
      </c>
      <c r="U15" s="12">
        <v>-0.0327</v>
      </c>
      <c r="V15" s="11">
        <v>35</v>
      </c>
      <c r="W15" s="13">
        <v>1291.49</v>
      </c>
      <c r="X15" s="11">
        <v>450</v>
      </c>
      <c r="Y15" s="11">
        <v>38</v>
      </c>
      <c r="Z15" s="13">
        <v>1523.67</v>
      </c>
      <c r="AA15" s="11">
        <v>523</v>
      </c>
      <c r="AB15" s="12">
        <v>-0.0789</v>
      </c>
      <c r="AC15" s="12">
        <v>-0.1524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1011</v>
      </c>
      <c r="K16" s="17">
        <v>74575.8</v>
      </c>
      <c r="L16" s="15">
        <v>5535</v>
      </c>
      <c r="M16" s="18">
        <v>13.47</v>
      </c>
      <c r="N16" s="15">
        <v>1017</v>
      </c>
      <c r="O16" s="17">
        <v>63567.58</v>
      </c>
      <c r="P16" s="15">
        <v>6119</v>
      </c>
      <c r="Q16" s="18">
        <v>10.39</v>
      </c>
      <c r="R16" s="16">
        <v>-0.0059</v>
      </c>
      <c r="S16" s="16">
        <v>0.1732</v>
      </c>
      <c r="T16" s="16">
        <v>-0.0954</v>
      </c>
      <c r="U16" s="16">
        <v>0.2964</v>
      </c>
      <c r="V16" s="15">
        <v>1011</v>
      </c>
      <c r="W16" s="17">
        <v>74575.8</v>
      </c>
      <c r="X16" s="15">
        <v>4987</v>
      </c>
      <c r="Y16" s="15">
        <v>1017</v>
      </c>
      <c r="Z16" s="17">
        <v>63567.58</v>
      </c>
      <c r="AA16" s="15">
        <v>5806</v>
      </c>
      <c r="AB16" s="16">
        <v>-0.0059</v>
      </c>
      <c r="AC16" s="16">
        <v>0.1732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