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<sst xmlns="http://schemas.openxmlformats.org/spreadsheetml/2006/main" count="41" uniqueCount="41">
  <si>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</si>
  <si>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</si>
  <si>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</si>
  <si>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04/06/2025</t>
  </si>
  <si>
    <t>End Date:</t>
  </si>
  <si>
    <t>Report Run Date:</t>
  </si>
  <si>
    <t>04/07/2025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</si>
  <si>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</si>
  <si>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</si>
  <si>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</si>
  <si>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</si>
  <si>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</si>
  <si>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</si>
  <si>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</si>
  <si>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</si>
  <si>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</si>
  <si>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</si>
  <si>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</si>
  <si>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</si>
  <si>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</si>
  <si>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</si>
  <si>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</si>
  <si>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</si>
  <si>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</si>
  <si>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</si>
  <si>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</si>
  <si>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</si>
  <si>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</si>
  <si>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</si>
  <si>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</si>
  <si>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</si>
  <si>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</si>
  <si>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BASI</t>
  </si>
  <si>
    <t>BATH</t>
  </si>
  <si>
    <t>BLK</t>
  </si>
  <si>
    <t>FUR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</si>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</sst>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27432</v>
      </c>
      <c r="C5" s="11">
        <f>=ROUNDDOWN(32.3071487457308,0)</f>
      </c>
      <c r="D5" s="11">
        <v>7642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42</v>
      </c>
      <c r="K5" s="13">
        <v>3050.82</v>
      </c>
      <c r="L5" s="11">
        <v>1180</v>
      </c>
      <c r="M5" s="14">
        <v>2.59</v>
      </c>
      <c r="N5" s="11">
        <v>4</v>
      </c>
      <c r="O5" s="13">
        <v>227.37</v>
      </c>
      <c r="P5" s="11">
        <v>1288</v>
      </c>
      <c r="Q5" s="14">
        <v>0.18</v>
      </c>
      <c r="R5" s="12">
        <v>9.5</v>
      </c>
      <c r="S5" s="12">
        <v>12.4179</v>
      </c>
      <c r="T5" s="12">
        <v>-0.0839</v>
      </c>
      <c r="U5" s="12">
        <v>13.3889</v>
      </c>
      <c r="V5" s="11">
        <v>42</v>
      </c>
      <c r="W5" s="13">
        <v>3050.82</v>
      </c>
      <c r="X5" s="11">
        <v>1148</v>
      </c>
      <c r="Y5" s="11">
        <v>4</v>
      </c>
      <c r="Z5" s="13">
        <v>227.37</v>
      </c>
      <c r="AA5" s="11">
        <v>1274</v>
      </c>
      <c r="AB5" s="12">
        <v>9.5</v>
      </c>
      <c r="AC5" s="12">
        <v>12.4179</v>
      </c>
    </row>
    <row r="6">
      <c r="A6" s="10" t="s">
        <v>32</v>
      </c>
      <c r="B6" s="11">
        <v>5172</v>
      </c>
      <c r="C6" s="11">
        <f>=ROUNDDOWN(14.2479338842975,0)</f>
      </c>
      <c r="D6" s="11">
        <v>6300</v>
      </c>
      <c r="E6" s="12">
        <v>1</v>
      </c>
      <c r="F6" s="11"/>
      <c r="G6" s="11">
        <f>=ROUNDDOWN({0},0)</f>
      </c>
      <c r="H6" s="11"/>
      <c r="I6" s="12"/>
      <c r="J6" s="11">
        <v>11</v>
      </c>
      <c r="K6" s="13">
        <v>376.45</v>
      </c>
      <c r="L6" s="11">
        <v>148</v>
      </c>
      <c r="M6" s="14">
        <v>2.54</v>
      </c>
      <c r="N6" s="11"/>
      <c r="O6" s="13"/>
      <c r="P6" s="11">
        <v>164</v>
      </c>
      <c r="Q6" s="14"/>
      <c r="R6" s="12"/>
      <c r="S6" s="12"/>
      <c r="T6" s="12">
        <v>-0.0976</v>
      </c>
      <c r="U6" s="12"/>
      <c r="V6" s="11">
        <v>11</v>
      </c>
      <c r="W6" s="13">
        <v>376.45</v>
      </c>
      <c r="X6" s="11">
        <v>142</v>
      </c>
      <c r="Y6" s="11"/>
      <c r="Z6" s="13"/>
      <c r="AA6" s="11">
        <v>150</v>
      </c>
      <c r="AB6" s="12"/>
      <c r="AC6" s="12"/>
    </row>
    <row r="7">
      <c r="A7" s="10" t="s">
        <v>33</v>
      </c>
      <c r="B7" s="11">
        <v>19211</v>
      </c>
      <c r="C7" s="11">
        <f>=ROUNDDOWN(16.2736128759,0)</f>
      </c>
      <c r="D7" s="11">
        <v>18004</v>
      </c>
      <c r="E7" s="12">
        <v>1</v>
      </c>
      <c r="F7" s="11"/>
      <c r="G7" s="11">
        <f>=ROUNDDOWN({0},0)</f>
      </c>
      <c r="H7" s="11"/>
      <c r="I7" s="12"/>
      <c r="J7" s="11">
        <v>5</v>
      </c>
      <c r="K7" s="13">
        <v>105.44</v>
      </c>
      <c r="L7" s="11">
        <v>234</v>
      </c>
      <c r="M7" s="14">
        <v>0.45</v>
      </c>
      <c r="N7" s="11">
        <v>28</v>
      </c>
      <c r="O7" s="13">
        <v>576.15</v>
      </c>
      <c r="P7" s="11">
        <v>186</v>
      </c>
      <c r="Q7" s="14">
        <v>3.1</v>
      </c>
      <c r="R7" s="12">
        <v>-0.8214</v>
      </c>
      <c r="S7" s="12">
        <v>-0.817</v>
      </c>
      <c r="T7" s="12">
        <v>0.2581</v>
      </c>
      <c r="U7" s="12">
        <v>-0.8548</v>
      </c>
      <c r="V7" s="11">
        <v>5</v>
      </c>
      <c r="W7" s="13">
        <v>105.44</v>
      </c>
      <c r="X7" s="11">
        <v>231</v>
      </c>
      <c r="Y7" s="11">
        <v>28</v>
      </c>
      <c r="Z7" s="13">
        <v>576.15</v>
      </c>
      <c r="AA7" s="11">
        <v>186</v>
      </c>
      <c r="AB7" s="12">
        <v>-0.8214</v>
      </c>
      <c r="AC7" s="12">
        <v>-0.817</v>
      </c>
    </row>
    <row r="8">
      <c r="A8" s="10" t="s">
        <v>34</v>
      </c>
      <c r="B8" s="11">
        <v>10918</v>
      </c>
      <c r="C8" s="11">
        <f>=ROUNDDOWN(37.544704264099,0)</f>
      </c>
      <c r="D8" s="11">
        <v>3410</v>
      </c>
      <c r="E8" s="12">
        <v>1</v>
      </c>
      <c r="F8" s="11"/>
      <c r="G8" s="11">
        <f>=ROUNDDOWN({0},0)</f>
      </c>
      <c r="H8" s="11"/>
      <c r="I8" s="12"/>
      <c r="J8" s="11">
        <v>12</v>
      </c>
      <c r="K8" s="13">
        <v>348.97</v>
      </c>
      <c r="L8" s="11">
        <v>261</v>
      </c>
      <c r="M8" s="14">
        <v>1.34</v>
      </c>
      <c r="N8" s="11">
        <v>2</v>
      </c>
      <c r="O8" s="13">
        <v>27.48</v>
      </c>
      <c r="P8" s="11">
        <v>268</v>
      </c>
      <c r="Q8" s="14">
        <v>0.1</v>
      </c>
      <c r="R8" s="12">
        <v>5</v>
      </c>
      <c r="S8" s="12">
        <v>11.6991</v>
      </c>
      <c r="T8" s="12">
        <v>-0.0261</v>
      </c>
      <c r="U8" s="12">
        <v>12.4</v>
      </c>
      <c r="V8" s="11">
        <v>12</v>
      </c>
      <c r="W8" s="13">
        <v>348.97</v>
      </c>
      <c r="X8" s="11">
        <v>240</v>
      </c>
      <c r="Y8" s="11">
        <v>2</v>
      </c>
      <c r="Z8" s="13">
        <v>27.48</v>
      </c>
      <c r="AA8" s="11">
        <v>261</v>
      </c>
      <c r="AB8" s="12">
        <v>5</v>
      </c>
      <c r="AC8" s="12">
        <v>11.6991</v>
      </c>
    </row>
    <row r="9">
      <c r="A9" s="10" t="s">
        <v>35</v>
      </c>
      <c r="B9" s="11">
        <v>11840</v>
      </c>
      <c r="C9" s="11">
        <f>=ROUNDDOWN(15.4852210306042,0)</f>
      </c>
      <c r="D9" s="11">
        <v>7106</v>
      </c>
      <c r="E9" s="12">
        <v>1</v>
      </c>
      <c r="F9" s="11"/>
      <c r="G9" s="11">
        <f>=ROUNDDOWN({0},0)</f>
      </c>
      <c r="H9" s="11">
        <v>5455</v>
      </c>
      <c r="I9" s="12">
        <v>0.75</v>
      </c>
      <c r="J9" s="11">
        <v>39</v>
      </c>
      <c r="K9" s="13">
        <v>5871.73</v>
      </c>
      <c r="L9" s="11">
        <v>329</v>
      </c>
      <c r="M9" s="14">
        <v>17.85</v>
      </c>
      <c r="N9" s="11">
        <v>31</v>
      </c>
      <c r="O9" s="13">
        <v>5453.89</v>
      </c>
      <c r="P9" s="11">
        <v>450</v>
      </c>
      <c r="Q9" s="14">
        <v>12.12</v>
      </c>
      <c r="R9" s="12">
        <v>0.2581</v>
      </c>
      <c r="S9" s="12">
        <v>0.0766</v>
      </c>
      <c r="T9" s="12">
        <v>-0.2689</v>
      </c>
      <c r="U9" s="12">
        <v>0.4728</v>
      </c>
      <c r="V9" s="11">
        <v>39</v>
      </c>
      <c r="W9" s="13">
        <v>5871.73</v>
      </c>
      <c r="X9" s="11">
        <v>314</v>
      </c>
      <c r="Y9" s="11">
        <v>31</v>
      </c>
      <c r="Z9" s="13">
        <v>5453.89</v>
      </c>
      <c r="AA9" s="11">
        <v>441</v>
      </c>
      <c r="AB9" s="12">
        <v>0.2581</v>
      </c>
      <c r="AC9" s="12">
        <v>0.0766</v>
      </c>
    </row>
    <row r="10">
      <c r="A10" s="10" t="s">
        <v>36</v>
      </c>
      <c r="B10" s="11">
        <v>3</v>
      </c>
      <c r="C10" s="11">
        <f>=ROUNDDOWN(0.461538461538462,0)</f>
      </c>
      <c r="D10" s="11"/>
      <c r="E10" s="12"/>
      <c r="F10" s="11"/>
      <c r="G10" s="11">
        <f>=ROUNDDOWN({0},0)</f>
      </c>
      <c r="H10" s="11"/>
      <c r="I10" s="12"/>
      <c r="J10" s="11"/>
      <c r="K10" s="13"/>
      <c r="L10" s="11">
        <v>65</v>
      </c>
      <c r="M10" s="14"/>
      <c r="N10" s="11">
        <v>6</v>
      </c>
      <c r="O10" s="13">
        <v>133.96</v>
      </c>
      <c r="P10" s="11">
        <v>82</v>
      </c>
      <c r="Q10" s="14">
        <v>1.63</v>
      </c>
      <c r="R10" s="12"/>
      <c r="S10" s="12"/>
      <c r="T10" s="12">
        <v>-0.2073</v>
      </c>
      <c r="U10" s="12"/>
      <c r="V10" s="11"/>
      <c r="W10" s="13"/>
      <c r="X10" s="11">
        <v>65</v>
      </c>
      <c r="Y10" s="11">
        <v>6</v>
      </c>
      <c r="Z10" s="13">
        <v>133.96</v>
      </c>
      <c r="AA10" s="11">
        <v>82</v>
      </c>
      <c r="AB10" s="12"/>
      <c r="AC10" s="12"/>
    </row>
    <row r="11">
      <c r="A11" s="10" t="s">
        <v>37</v>
      </c>
      <c r="B11" s="11">
        <v>8157</v>
      </c>
      <c r="C11" s="11">
        <f>=ROUNDDOWN(41.9167523124358,0)</f>
      </c>
      <c r="D11" s="11">
        <v>2076</v>
      </c>
      <c r="E11" s="12">
        <v>1</v>
      </c>
      <c r="F11" s="11"/>
      <c r="G11" s="11">
        <f>=ROUNDDOWN({0},0)</f>
      </c>
      <c r="H11" s="11"/>
      <c r="I11" s="12"/>
      <c r="J11" s="11">
        <v>3</v>
      </c>
      <c r="K11" s="13">
        <v>73.96</v>
      </c>
      <c r="L11" s="11">
        <v>405</v>
      </c>
      <c r="M11" s="14">
        <v>0.18</v>
      </c>
      <c r="N11" s="11">
        <v>3</v>
      </c>
      <c r="O11" s="13">
        <v>40.81</v>
      </c>
      <c r="P11" s="11">
        <v>459</v>
      </c>
      <c r="Q11" s="14">
        <v>0.09</v>
      </c>
      <c r="R11" s="12"/>
      <c r="S11" s="12">
        <v>0.8123</v>
      </c>
      <c r="T11" s="12">
        <v>-0.1176</v>
      </c>
      <c r="U11" s="12">
        <v>1</v>
      </c>
      <c r="V11" s="11">
        <v>3</v>
      </c>
      <c r="W11" s="13">
        <v>73.96</v>
      </c>
      <c r="X11" s="11">
        <v>405</v>
      </c>
      <c r="Y11" s="11">
        <v>3</v>
      </c>
      <c r="Z11" s="13">
        <v>40.81</v>
      </c>
      <c r="AA11" s="11">
        <v>455</v>
      </c>
      <c r="AB11" s="12"/>
      <c r="AC11" s="12">
        <v>0.8123</v>
      </c>
    </row>
    <row r="12">
      <c r="A12" s="10" t="s">
        <v>38</v>
      </c>
      <c r="B12" s="11">
        <v>32498</v>
      </c>
      <c r="C12" s="11">
        <f>=ROUNDDOWN(28.308362369338,0)</f>
      </c>
      <c r="D12" s="11">
        <v>8474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139.09</v>
      </c>
      <c r="L12" s="11">
        <v>511</v>
      </c>
      <c r="M12" s="14">
        <v>0.27</v>
      </c>
      <c r="N12" s="11">
        <v>70</v>
      </c>
      <c r="O12" s="13">
        <v>1350.62</v>
      </c>
      <c r="P12" s="11">
        <v>620</v>
      </c>
      <c r="Q12" s="14">
        <v>2.18</v>
      </c>
      <c r="R12" s="12">
        <v>-0.9</v>
      </c>
      <c r="S12" s="12">
        <v>-0.897</v>
      </c>
      <c r="T12" s="12">
        <v>-0.1758</v>
      </c>
      <c r="U12" s="12">
        <v>-0.8761</v>
      </c>
      <c r="V12" s="11">
        <v>7</v>
      </c>
      <c r="W12" s="13">
        <v>139.09</v>
      </c>
      <c r="X12" s="11">
        <v>485</v>
      </c>
      <c r="Y12" s="11">
        <v>70</v>
      </c>
      <c r="Z12" s="13">
        <v>1350.62</v>
      </c>
      <c r="AA12" s="11">
        <v>620</v>
      </c>
      <c r="AB12" s="12">
        <v>-0.9</v>
      </c>
      <c r="AC12" s="12">
        <v>-0.897</v>
      </c>
    </row>
    <row r="13">
      <c r="A13" s="10" t="s">
        <v>39</v>
      </c>
      <c r="B13" s="11">
        <v>4000</v>
      </c>
      <c r="C13" s="11">
        <f>=ROUNDDOWN(22.5606316976875,0)</f>
      </c>
      <c r="D13" s="11">
        <v>2050</v>
      </c>
      <c r="E13" s="12">
        <v>1</v>
      </c>
      <c r="F13" s="11"/>
      <c r="G13" s="11">
        <f>=ROUNDDOWN({0},0)</f>
      </c>
      <c r="H13" s="11"/>
      <c r="I13" s="12"/>
      <c r="J13" s="11">
        <v>8</v>
      </c>
      <c r="K13" s="13">
        <v>287.09</v>
      </c>
      <c r="L13" s="11">
        <v>236</v>
      </c>
      <c r="M13" s="14">
        <v>1.22</v>
      </c>
      <c r="N13" s="11"/>
      <c r="O13" s="13"/>
      <c r="P13" s="11">
        <v>252</v>
      </c>
      <c r="Q13" s="14"/>
      <c r="R13" s="12"/>
      <c r="S13" s="12"/>
      <c r="T13" s="12">
        <v>-0.0635</v>
      </c>
      <c r="U13" s="12"/>
      <c r="V13" s="11">
        <v>8</v>
      </c>
      <c r="W13" s="13">
        <v>287.09</v>
      </c>
      <c r="X13" s="11">
        <v>216</v>
      </c>
      <c r="Y13" s="11"/>
      <c r="Z13" s="13"/>
      <c r="AA13" s="11">
        <v>229</v>
      </c>
      <c r="AB13" s="12"/>
      <c r="AC13" s="12"/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127</v>
      </c>
      <c r="K14" s="17">
        <v>10253.55</v>
      </c>
      <c r="L14" s="15">
        <v>3369</v>
      </c>
      <c r="M14" s="18">
        <v>3.04</v>
      </c>
      <c r="N14" s="15">
        <v>144</v>
      </c>
      <c r="O14" s="17">
        <v>7810.28</v>
      </c>
      <c r="P14" s="15">
        <v>3769</v>
      </c>
      <c r="Q14" s="18">
        <v>2.07</v>
      </c>
      <c r="R14" s="16">
        <v>-0.1181</v>
      </c>
      <c r="S14" s="16">
        <v>0.3128</v>
      </c>
      <c r="T14" s="16">
        <v>-0.1061</v>
      </c>
      <c r="U14" s="16">
        <v>0.4686</v>
      </c>
      <c r="V14" s="15">
        <v>127</v>
      </c>
      <c r="W14" s="17">
        <v>10253.55</v>
      </c>
      <c r="X14" s="15">
        <v>3246</v>
      </c>
      <c r="Y14" s="15">
        <v>144</v>
      </c>
      <c r="Z14" s="17">
        <v>7810.28</v>
      </c>
      <c r="AA14" s="15">
        <v>3698</v>
      </c>
      <c r="AB14" s="16">
        <v>-0.1181</v>
      </c>
      <c r="AC14" s="16">
        <v>0.3128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