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<sst xmlns="http://schemas.openxmlformats.org/spreadsheetml/2006/main" count="43" uniqueCount="43">
  <si>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</si>
  <si>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</si>
  <si>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</si>
  <si>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04/04/2025</t>
  </si>
  <si>
    <t>End Date:</t>
  </si>
  <si>
    <t>Report Run Date:</t>
  </si>
  <si>
    <t>04/05/2025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</si>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</sst>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186117</v>
      </c>
      <c r="C5" s="11">
        <f>=ROUNDDOWN(28.554311138386,0)</f>
      </c>
      <c r="D5" s="11">
        <v>47379</v>
      </c>
      <c r="E5" s="12">
        <v>0.9926</v>
      </c>
      <c r="F5" s="11"/>
      <c r="G5" s="11">
        <f>=ROUNDDOWN({0},0)</f>
      </c>
      <c r="H5" s="11">
        <v>480</v>
      </c>
      <c r="I5" s="12">
        <v>1</v>
      </c>
      <c r="J5" s="11">
        <v>239</v>
      </c>
      <c r="K5" s="13">
        <v>15656.51</v>
      </c>
      <c r="L5" s="11">
        <v>1382</v>
      </c>
      <c r="M5" s="14">
        <v>11.33</v>
      </c>
      <c r="N5" s="11">
        <v>235</v>
      </c>
      <c r="O5" s="13">
        <v>13419.42</v>
      </c>
      <c r="P5" s="11">
        <v>1537</v>
      </c>
      <c r="Q5" s="14">
        <v>8.73</v>
      </c>
      <c r="R5" s="12">
        <v>0.017</v>
      </c>
      <c r="S5" s="12">
        <v>0.1667</v>
      </c>
      <c r="T5" s="12">
        <v>-0.1008</v>
      </c>
      <c r="U5" s="12">
        <v>0.2978</v>
      </c>
      <c r="V5" s="11">
        <v>239</v>
      </c>
      <c r="W5" s="13">
        <v>15656.51</v>
      </c>
      <c r="X5" s="11">
        <v>1341</v>
      </c>
      <c r="Y5" s="11">
        <v>235</v>
      </c>
      <c r="Z5" s="13">
        <v>13419.42</v>
      </c>
      <c r="AA5" s="11">
        <v>1509</v>
      </c>
      <c r="AB5" s="12">
        <v>0.017</v>
      </c>
      <c r="AC5" s="12">
        <v>0.1667</v>
      </c>
    </row>
    <row r="6">
      <c r="A6" s="10" t="s">
        <v>32</v>
      </c>
      <c r="B6" s="11">
        <v>7980</v>
      </c>
      <c r="C6" s="11">
        <f>=ROUNDDOWN(10.8247422680412,0)</f>
      </c>
      <c r="D6" s="11">
        <v>10380</v>
      </c>
      <c r="E6" s="12">
        <v>0.9615</v>
      </c>
      <c r="F6" s="11"/>
      <c r="G6" s="11">
        <f>=ROUNDDOWN({0},0)</f>
      </c>
      <c r="H6" s="11"/>
      <c r="I6" s="12"/>
      <c r="J6" s="11">
        <v>37</v>
      </c>
      <c r="K6" s="13">
        <v>2122.03</v>
      </c>
      <c r="L6" s="11">
        <v>139</v>
      </c>
      <c r="M6" s="14">
        <v>15.27</v>
      </c>
      <c r="N6" s="11">
        <v>33</v>
      </c>
      <c r="O6" s="13">
        <v>2055.13</v>
      </c>
      <c r="P6" s="11">
        <v>142</v>
      </c>
      <c r="Q6" s="14">
        <v>14.47</v>
      </c>
      <c r="R6" s="12">
        <v>0.1212</v>
      </c>
      <c r="S6" s="12">
        <v>0.0326</v>
      </c>
      <c r="T6" s="12">
        <v>-0.0211</v>
      </c>
      <c r="U6" s="12">
        <v>0.0553</v>
      </c>
      <c r="V6" s="11">
        <v>37</v>
      </c>
      <c r="W6" s="13">
        <v>2122.03</v>
      </c>
      <c r="X6" s="11">
        <v>136</v>
      </c>
      <c r="Y6" s="11">
        <v>33</v>
      </c>
      <c r="Z6" s="13">
        <v>2055.13</v>
      </c>
      <c r="AA6" s="11">
        <v>139</v>
      </c>
      <c r="AB6" s="12">
        <v>0.1212</v>
      </c>
      <c r="AC6" s="12">
        <v>0.0326</v>
      </c>
    </row>
    <row r="7">
      <c r="A7" s="10" t="s">
        <v>33</v>
      </c>
      <c r="B7" s="11">
        <v>43914</v>
      </c>
      <c r="C7" s="11">
        <f>=ROUNDDOWN(19.810529164975,0)</f>
      </c>
      <c r="D7" s="11">
        <v>37324</v>
      </c>
      <c r="E7" s="12">
        <v>1</v>
      </c>
      <c r="F7" s="11"/>
      <c r="G7" s="11">
        <f>=ROUNDDOWN({0},0)</f>
      </c>
      <c r="H7" s="11"/>
      <c r="I7" s="12"/>
      <c r="J7" s="11">
        <v>55</v>
      </c>
      <c r="K7" s="13">
        <v>1331.41</v>
      </c>
      <c r="L7" s="11">
        <v>174</v>
      </c>
      <c r="M7" s="14">
        <v>7.65</v>
      </c>
      <c r="N7" s="11">
        <v>34</v>
      </c>
      <c r="O7" s="13">
        <v>818.91</v>
      </c>
      <c r="P7" s="11">
        <v>183</v>
      </c>
      <c r="Q7" s="14">
        <v>4.47</v>
      </c>
      <c r="R7" s="12">
        <v>0.6176</v>
      </c>
      <c r="S7" s="12">
        <v>0.6258</v>
      </c>
      <c r="T7" s="12">
        <v>-0.0492</v>
      </c>
      <c r="U7" s="12">
        <v>0.7114</v>
      </c>
      <c r="V7" s="11">
        <v>55</v>
      </c>
      <c r="W7" s="13">
        <v>1331.41</v>
      </c>
      <c r="X7" s="11">
        <v>164</v>
      </c>
      <c r="Y7" s="11">
        <v>34</v>
      </c>
      <c r="Z7" s="13">
        <v>818.91</v>
      </c>
      <c r="AA7" s="11">
        <v>175</v>
      </c>
      <c r="AB7" s="12">
        <v>0.6176</v>
      </c>
      <c r="AC7" s="12">
        <v>0.6258</v>
      </c>
    </row>
    <row r="8">
      <c r="A8" s="10" t="s">
        <v>34</v>
      </c>
      <c r="B8" s="11">
        <v>79024</v>
      </c>
      <c r="C8" s="11">
        <f>=ROUNDDOWN(19.4233747081234,0)</f>
      </c>
      <c r="D8" s="11">
        <v>63022</v>
      </c>
      <c r="E8" s="12">
        <v>1</v>
      </c>
      <c r="F8" s="11"/>
      <c r="G8" s="11">
        <f>=ROUNDDOWN({0},0)</f>
      </c>
      <c r="H8" s="11"/>
      <c r="I8" s="12"/>
      <c r="J8" s="11">
        <v>72</v>
      </c>
      <c r="K8" s="13">
        <v>1287.82</v>
      </c>
      <c r="L8" s="11">
        <v>313</v>
      </c>
      <c r="M8" s="14">
        <v>4.11</v>
      </c>
      <c r="N8" s="11">
        <v>60</v>
      </c>
      <c r="O8" s="13">
        <v>1136.03</v>
      </c>
      <c r="P8" s="11">
        <v>231</v>
      </c>
      <c r="Q8" s="14">
        <v>4.92</v>
      </c>
      <c r="R8" s="12">
        <v>0.2</v>
      </c>
      <c r="S8" s="12">
        <v>0.1336</v>
      </c>
      <c r="T8" s="12">
        <v>0.355</v>
      </c>
      <c r="U8" s="12">
        <v>-0.1646</v>
      </c>
      <c r="V8" s="11">
        <v>72</v>
      </c>
      <c r="W8" s="13">
        <v>1287.82</v>
      </c>
      <c r="X8" s="11">
        <v>310</v>
      </c>
      <c r="Y8" s="11">
        <v>60</v>
      </c>
      <c r="Z8" s="13">
        <v>1136.03</v>
      </c>
      <c r="AA8" s="11">
        <v>229</v>
      </c>
      <c r="AB8" s="12">
        <v>0.2</v>
      </c>
      <c r="AC8" s="12">
        <v>0.1336</v>
      </c>
    </row>
    <row r="9">
      <c r="A9" s="10" t="s">
        <v>35</v>
      </c>
      <c r="B9" s="11">
        <v>59433</v>
      </c>
      <c r="C9" s="11">
        <f>=ROUNDDOWN(34.469899083633,0)</f>
      </c>
      <c r="D9" s="11">
        <v>17500</v>
      </c>
      <c r="E9" s="12">
        <v>0.9875</v>
      </c>
      <c r="F9" s="11"/>
      <c r="G9" s="11">
        <f>=ROUNDDOWN({0},0)</f>
      </c>
      <c r="H9" s="11"/>
      <c r="I9" s="12"/>
      <c r="J9" s="11">
        <v>78</v>
      </c>
      <c r="K9" s="13">
        <v>2457.45</v>
      </c>
      <c r="L9" s="11">
        <v>937</v>
      </c>
      <c r="M9" s="14">
        <v>2.62</v>
      </c>
      <c r="N9" s="11">
        <v>70</v>
      </c>
      <c r="O9" s="13">
        <v>2268.53</v>
      </c>
      <c r="P9" s="11">
        <v>981</v>
      </c>
      <c r="Q9" s="14">
        <v>2.31</v>
      </c>
      <c r="R9" s="12">
        <v>0.1143</v>
      </c>
      <c r="S9" s="12">
        <v>0.0833</v>
      </c>
      <c r="T9" s="12">
        <v>-0.0449</v>
      </c>
      <c r="U9" s="12">
        <v>0.1342</v>
      </c>
      <c r="V9" s="11">
        <v>78</v>
      </c>
      <c r="W9" s="13">
        <v>2457.45</v>
      </c>
      <c r="X9" s="11">
        <v>734</v>
      </c>
      <c r="Y9" s="11">
        <v>70</v>
      </c>
      <c r="Z9" s="13">
        <v>2268.53</v>
      </c>
      <c r="AA9" s="11">
        <v>802</v>
      </c>
      <c r="AB9" s="12">
        <v>0.1143</v>
      </c>
      <c r="AC9" s="12">
        <v>0.0833</v>
      </c>
    </row>
    <row r="10">
      <c r="A10" s="10" t="s">
        <v>36</v>
      </c>
      <c r="B10" s="11">
        <v>39290</v>
      </c>
      <c r="C10" s="11">
        <f>=ROUNDDOWN(18.1797149731631,0)</f>
      </c>
      <c r="D10" s="11">
        <v>24869</v>
      </c>
      <c r="E10" s="12">
        <v>1</v>
      </c>
      <c r="F10" s="11"/>
      <c r="G10" s="11">
        <f>=ROUNDDOWN({0},0)</f>
      </c>
      <c r="H10" s="11">
        <v>6241</v>
      </c>
      <c r="I10" s="12">
        <v>0.7143</v>
      </c>
      <c r="J10" s="11">
        <v>244</v>
      </c>
      <c r="K10" s="13">
        <v>44192.39</v>
      </c>
      <c r="L10" s="11">
        <v>460</v>
      </c>
      <c r="M10" s="14">
        <v>96.07</v>
      </c>
      <c r="N10" s="11">
        <v>166</v>
      </c>
      <c r="O10" s="13">
        <v>28029.36</v>
      </c>
      <c r="P10" s="11">
        <v>610</v>
      </c>
      <c r="Q10" s="14">
        <v>45.95</v>
      </c>
      <c r="R10" s="12">
        <v>0.4699</v>
      </c>
      <c r="S10" s="12">
        <v>0.5766</v>
      </c>
      <c r="T10" s="12">
        <v>-0.2459</v>
      </c>
      <c r="U10" s="12">
        <v>1.0908</v>
      </c>
      <c r="V10" s="11">
        <v>244</v>
      </c>
      <c r="W10" s="13">
        <v>44192.39</v>
      </c>
      <c r="X10" s="11">
        <v>442</v>
      </c>
      <c r="Y10" s="11">
        <v>166</v>
      </c>
      <c r="Z10" s="13">
        <v>28029.36</v>
      </c>
      <c r="AA10" s="11">
        <v>584</v>
      </c>
      <c r="AB10" s="12">
        <v>0.4699</v>
      </c>
      <c r="AC10" s="12">
        <v>0.5766</v>
      </c>
    </row>
    <row r="11">
      <c r="A11" s="10" t="s">
        <v>37</v>
      </c>
      <c r="B11" s="11">
        <v>2445</v>
      </c>
      <c r="C11" s="11">
        <f>=ROUNDDOWN(17.5772825305536,0)</f>
      </c>
      <c r="D11" s="11">
        <v>1970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1010.57</v>
      </c>
      <c r="L11" s="11">
        <v>100</v>
      </c>
      <c r="M11" s="14">
        <v>10.11</v>
      </c>
      <c r="N11" s="11">
        <v>12</v>
      </c>
      <c r="O11" s="13">
        <v>1032.79</v>
      </c>
      <c r="P11" s="11">
        <v>92</v>
      </c>
      <c r="Q11" s="14">
        <v>11.23</v>
      </c>
      <c r="R11" s="12">
        <v>0.1667</v>
      </c>
      <c r="S11" s="12">
        <v>-0.0215</v>
      </c>
      <c r="T11" s="12">
        <v>0.087</v>
      </c>
      <c r="U11" s="12">
        <v>-0.0997</v>
      </c>
      <c r="V11" s="11">
        <v>14</v>
      </c>
      <c r="W11" s="13">
        <v>1010.57</v>
      </c>
      <c r="X11" s="11">
        <v>100</v>
      </c>
      <c r="Y11" s="11">
        <v>12</v>
      </c>
      <c r="Z11" s="13">
        <v>1032.79</v>
      </c>
      <c r="AA11" s="11">
        <v>92</v>
      </c>
      <c r="AB11" s="12">
        <v>0.1667</v>
      </c>
      <c r="AC11" s="12">
        <v>-0.0215</v>
      </c>
    </row>
    <row r="12">
      <c r="A12" s="10" t="s">
        <v>38</v>
      </c>
      <c r="B12" s="11">
        <v>2387</v>
      </c>
      <c r="C12" s="11">
        <f>=ROUNDDOWN(229.519230769231,0)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27.45</v>
      </c>
      <c r="L12" s="11">
        <v>65</v>
      </c>
      <c r="M12" s="14">
        <v>0.42</v>
      </c>
      <c r="N12" s="11">
        <v>9</v>
      </c>
      <c r="O12" s="13">
        <v>188.67</v>
      </c>
      <c r="P12" s="11">
        <v>92</v>
      </c>
      <c r="Q12" s="14">
        <v>2.05</v>
      </c>
      <c r="R12" s="12">
        <v>-0.8889</v>
      </c>
      <c r="S12" s="12">
        <v>-0.8545</v>
      </c>
      <c r="T12" s="12">
        <v>-0.2935</v>
      </c>
      <c r="U12" s="12">
        <v>-0.7951</v>
      </c>
      <c r="V12" s="11">
        <v>1</v>
      </c>
      <c r="W12" s="13">
        <v>27.45</v>
      </c>
      <c r="X12" s="11">
        <v>65</v>
      </c>
      <c r="Y12" s="11">
        <v>9</v>
      </c>
      <c r="Z12" s="13">
        <v>188.67</v>
      </c>
      <c r="AA12" s="11">
        <v>92</v>
      </c>
      <c r="AB12" s="12">
        <v>-0.8889</v>
      </c>
      <c r="AC12" s="12">
        <v>-0.8545</v>
      </c>
    </row>
    <row r="13">
      <c r="A13" s="10" t="s">
        <v>39</v>
      </c>
      <c r="B13" s="11">
        <v>49713</v>
      </c>
      <c r="C13" s="11">
        <f>=ROUNDDOWN(47.103467879477,0)</f>
      </c>
      <c r="D13" s="11">
        <v>16943</v>
      </c>
      <c r="E13" s="12">
        <v>1</v>
      </c>
      <c r="F13" s="11"/>
      <c r="G13" s="11">
        <f>=ROUNDDOWN({0},0)</f>
      </c>
      <c r="H13" s="11"/>
      <c r="I13" s="12"/>
      <c r="J13" s="11">
        <v>15</v>
      </c>
      <c r="K13" s="13">
        <v>428.93</v>
      </c>
      <c r="L13" s="11">
        <v>665</v>
      </c>
      <c r="M13" s="14">
        <v>0.65</v>
      </c>
      <c r="N13" s="11">
        <v>39</v>
      </c>
      <c r="O13" s="13">
        <v>906.18</v>
      </c>
      <c r="P13" s="11">
        <v>703</v>
      </c>
      <c r="Q13" s="14">
        <v>1.29</v>
      </c>
      <c r="R13" s="12">
        <v>-0.6154</v>
      </c>
      <c r="S13" s="12">
        <v>-0.5267</v>
      </c>
      <c r="T13" s="12">
        <v>-0.0541</v>
      </c>
      <c r="U13" s="12">
        <v>-0.4961</v>
      </c>
      <c r="V13" s="11">
        <v>15</v>
      </c>
      <c r="W13" s="13">
        <v>428.93</v>
      </c>
      <c r="X13" s="11">
        <v>665</v>
      </c>
      <c r="Y13" s="11">
        <v>39</v>
      </c>
      <c r="Z13" s="13">
        <v>906.18</v>
      </c>
      <c r="AA13" s="11">
        <v>699</v>
      </c>
      <c r="AB13" s="12">
        <v>-0.6154</v>
      </c>
      <c r="AC13" s="12">
        <v>-0.5267</v>
      </c>
    </row>
    <row r="14">
      <c r="A14" s="10" t="s">
        <v>40</v>
      </c>
      <c r="B14" s="11">
        <v>96608</v>
      </c>
      <c r="C14" s="11">
        <f>=ROUNDDOWN(26.178901444327,0)</f>
      </c>
      <c r="D14" s="11">
        <v>50096</v>
      </c>
      <c r="E14" s="12">
        <v>1</v>
      </c>
      <c r="F14" s="11"/>
      <c r="G14" s="11">
        <f>=ROUNDDOWN({0},0)</f>
      </c>
      <c r="H14" s="11"/>
      <c r="I14" s="12"/>
      <c r="J14" s="11">
        <v>207</v>
      </c>
      <c r="K14" s="13">
        <v>4091.83</v>
      </c>
      <c r="L14" s="11">
        <v>526</v>
      </c>
      <c r="M14" s="14">
        <v>7.78</v>
      </c>
      <c r="N14" s="11">
        <v>227</v>
      </c>
      <c r="O14" s="13">
        <v>3925.87</v>
      </c>
      <c r="P14" s="11">
        <v>639</v>
      </c>
      <c r="Q14" s="14">
        <v>6.14</v>
      </c>
      <c r="R14" s="12">
        <v>-0.0881</v>
      </c>
      <c r="S14" s="12">
        <v>0.0423</v>
      </c>
      <c r="T14" s="12">
        <v>-0.1768</v>
      </c>
      <c r="U14" s="12">
        <v>0.2671</v>
      </c>
      <c r="V14" s="11">
        <v>207</v>
      </c>
      <c r="W14" s="13">
        <v>4091.83</v>
      </c>
      <c r="X14" s="11">
        <v>500</v>
      </c>
      <c r="Y14" s="11">
        <v>227</v>
      </c>
      <c r="Z14" s="13">
        <v>3925.87</v>
      </c>
      <c r="AA14" s="11">
        <v>639</v>
      </c>
      <c r="AB14" s="12">
        <v>-0.0881</v>
      </c>
      <c r="AC14" s="12">
        <v>0.0423</v>
      </c>
    </row>
    <row r="15">
      <c r="A15" s="10" t="s">
        <v>41</v>
      </c>
      <c r="B15" s="11">
        <v>27986</v>
      </c>
      <c r="C15" s="11">
        <f>=ROUNDDOWN(32.9208328431949,0)</f>
      </c>
      <c r="D15" s="11">
        <v>7484</v>
      </c>
      <c r="E15" s="12">
        <v>0.9767</v>
      </c>
      <c r="F15" s="11"/>
      <c r="G15" s="11">
        <f>=ROUNDDOWN({0},0)</f>
      </c>
      <c r="H15" s="11"/>
      <c r="I15" s="12"/>
      <c r="J15" s="11">
        <v>31</v>
      </c>
      <c r="K15" s="13">
        <v>1200.55</v>
      </c>
      <c r="L15" s="11">
        <v>478</v>
      </c>
      <c r="M15" s="14">
        <v>2.51</v>
      </c>
      <c r="N15" s="11">
        <v>34</v>
      </c>
      <c r="O15" s="13">
        <v>1375.92</v>
      </c>
      <c r="P15" s="11">
        <v>545</v>
      </c>
      <c r="Q15" s="14">
        <v>2.52</v>
      </c>
      <c r="R15" s="12">
        <v>-0.0882</v>
      </c>
      <c r="S15" s="12">
        <v>-0.1275</v>
      </c>
      <c r="T15" s="12">
        <v>-0.1229</v>
      </c>
      <c r="U15" s="12">
        <v>-0.004</v>
      </c>
      <c r="V15" s="11">
        <v>31</v>
      </c>
      <c r="W15" s="13">
        <v>1200.55</v>
      </c>
      <c r="X15" s="11">
        <v>456</v>
      </c>
      <c r="Y15" s="11">
        <v>34</v>
      </c>
      <c r="Z15" s="13">
        <v>1375.92</v>
      </c>
      <c r="AA15" s="11">
        <v>507</v>
      </c>
      <c r="AB15" s="12">
        <v>-0.0882</v>
      </c>
      <c r="AC15" s="12">
        <v>-0.1275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993</v>
      </c>
      <c r="K16" s="17">
        <v>73806.94</v>
      </c>
      <c r="L16" s="15">
        <v>5239</v>
      </c>
      <c r="M16" s="18">
        <v>14.09</v>
      </c>
      <c r="N16" s="15">
        <v>919</v>
      </c>
      <c r="O16" s="17">
        <v>55156.81</v>
      </c>
      <c r="P16" s="15">
        <v>5755</v>
      </c>
      <c r="Q16" s="18">
        <v>9.58</v>
      </c>
      <c r="R16" s="16">
        <v>0.0805</v>
      </c>
      <c r="S16" s="16">
        <v>0.3381</v>
      </c>
      <c r="T16" s="16">
        <v>-0.0897</v>
      </c>
      <c r="U16" s="16">
        <v>0.4708</v>
      </c>
      <c r="V16" s="15">
        <v>993</v>
      </c>
      <c r="W16" s="17">
        <v>73806.94</v>
      </c>
      <c r="X16" s="15">
        <v>4913</v>
      </c>
      <c r="Y16" s="15">
        <v>919</v>
      </c>
      <c r="Z16" s="17">
        <v>55156.81</v>
      </c>
      <c r="AA16" s="15">
        <v>5467</v>
      </c>
      <c r="AB16" s="16">
        <v>0.0805</v>
      </c>
      <c r="AC16" s="16">
        <v>0.3381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