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<sst xmlns="http://schemas.openxmlformats.org/spreadsheetml/2006/main" count="43" uniqueCount="43">
  <si>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</si>
  <si>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</si>
  <si>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</si>
  <si>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03/27/2025</t>
  </si>
  <si>
    <t>End Date:</t>
  </si>
  <si>
    <t>Report Run Date:</t>
  </si>
  <si>
    <t>03/28/2025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</si>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</sst>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117690</v>
      </c>
      <c r="C5" s="11">
        <f>=ROUNDDOWN(29.0915832406377,0)</f>
      </c>
      <c r="D5" s="11">
        <v>31391</v>
      </c>
      <c r="E5" s="12">
        <v>1</v>
      </c>
      <c r="F5" s="11"/>
      <c r="G5" s="11">
        <f>=ROUNDDOWN({0},0)</f>
      </c>
      <c r="H5" s="11">
        <v>280</v>
      </c>
      <c r="I5" s="12">
        <v>1</v>
      </c>
      <c r="J5" s="11">
        <v>6</v>
      </c>
      <c r="K5" s="13">
        <v>374.14</v>
      </c>
      <c r="L5" s="11">
        <v>1348</v>
      </c>
      <c r="M5" s="14">
        <v>0.28</v>
      </c>
      <c r="N5" s="11">
        <v>290</v>
      </c>
      <c r="O5" s="13">
        <v>14516.96</v>
      </c>
      <c r="P5" s="11">
        <v>1539</v>
      </c>
      <c r="Q5" s="14">
        <v>9.43</v>
      </c>
      <c r="R5" s="12">
        <v>-0.9793</v>
      </c>
      <c r="S5" s="12">
        <v>-0.9742</v>
      </c>
      <c r="T5" s="12">
        <v>-0.1241</v>
      </c>
      <c r="U5" s="12">
        <v>-0.9703</v>
      </c>
      <c r="V5" s="11">
        <v>6</v>
      </c>
      <c r="W5" s="13">
        <v>374.14</v>
      </c>
      <c r="X5" s="11">
        <v>1304</v>
      </c>
      <c r="Y5" s="11">
        <v>290</v>
      </c>
      <c r="Z5" s="13">
        <v>14516.96</v>
      </c>
      <c r="AA5" s="11">
        <v>1512</v>
      </c>
      <c r="AB5" s="12">
        <v>-0.9793</v>
      </c>
      <c r="AC5" s="12">
        <v>-0.9742</v>
      </c>
    </row>
    <row r="6">
      <c r="A6" s="10" t="s">
        <v>32</v>
      </c>
      <c r="B6" s="11">
        <v>5388</v>
      </c>
      <c r="C6" s="11">
        <f>=ROUNDDOWN(11.213319458897,0)</f>
      </c>
      <c r="D6" s="11">
        <v>8160</v>
      </c>
      <c r="E6" s="12">
        <v>0.85</v>
      </c>
      <c r="F6" s="11"/>
      <c r="G6" s="11">
        <f>=ROUNDDOWN({0},0)</f>
      </c>
      <c r="H6" s="11"/>
      <c r="I6" s="12"/>
      <c r="J6" s="11">
        <v>3</v>
      </c>
      <c r="K6" s="13">
        <v>213.58</v>
      </c>
      <c r="L6" s="11">
        <v>143</v>
      </c>
      <c r="M6" s="14">
        <v>1.49</v>
      </c>
      <c r="N6" s="11">
        <v>31</v>
      </c>
      <c r="O6" s="13">
        <v>1646.2</v>
      </c>
      <c r="P6" s="11">
        <v>146</v>
      </c>
      <c r="Q6" s="14">
        <v>11.28</v>
      </c>
      <c r="R6" s="12">
        <v>-0.9032</v>
      </c>
      <c r="S6" s="12">
        <v>-0.8703</v>
      </c>
      <c r="T6" s="12">
        <v>-0.0205</v>
      </c>
      <c r="U6" s="12">
        <v>-0.8679</v>
      </c>
      <c r="V6" s="11">
        <v>3</v>
      </c>
      <c r="W6" s="13">
        <v>213.58</v>
      </c>
      <c r="X6" s="11">
        <v>142</v>
      </c>
      <c r="Y6" s="11">
        <v>31</v>
      </c>
      <c r="Z6" s="13">
        <v>1646.2</v>
      </c>
      <c r="AA6" s="11">
        <v>143</v>
      </c>
      <c r="AB6" s="12">
        <v>-0.9032</v>
      </c>
      <c r="AC6" s="12">
        <v>-0.8703</v>
      </c>
    </row>
    <row r="7">
      <c r="A7" s="10" t="s">
        <v>33</v>
      </c>
      <c r="B7" s="11">
        <v>24130</v>
      </c>
      <c r="C7" s="11">
        <f>=ROUNDDOWN(18.2941622441243,0)</f>
      </c>
      <c r="D7" s="11">
        <v>21150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168</v>
      </c>
      <c r="M7" s="14"/>
      <c r="N7" s="11">
        <v>60</v>
      </c>
      <c r="O7" s="13">
        <v>1452.93</v>
      </c>
      <c r="P7" s="11">
        <v>187</v>
      </c>
      <c r="Q7" s="14">
        <v>7.77</v>
      </c>
      <c r="R7" s="12"/>
      <c r="S7" s="12"/>
      <c r="T7" s="12">
        <v>-0.1016</v>
      </c>
      <c r="U7" s="12"/>
      <c r="V7" s="11"/>
      <c r="W7" s="13"/>
      <c r="X7" s="11">
        <v>158</v>
      </c>
      <c r="Y7" s="11">
        <v>60</v>
      </c>
      <c r="Z7" s="13">
        <v>1452.93</v>
      </c>
      <c r="AA7" s="11">
        <v>179</v>
      </c>
      <c r="AB7" s="12"/>
      <c r="AC7" s="12"/>
    </row>
    <row r="8">
      <c r="A8" s="10" t="s">
        <v>34</v>
      </c>
      <c r="B8" s="11">
        <v>30919</v>
      </c>
      <c r="C8" s="11">
        <f>=ROUNDDOWN(20.4450175229782,0)</f>
      </c>
      <c r="D8" s="11">
        <v>18642</v>
      </c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14.49</v>
      </c>
      <c r="L8" s="11">
        <v>300</v>
      </c>
      <c r="M8" s="14">
        <v>0.05</v>
      </c>
      <c r="N8" s="11">
        <v>39</v>
      </c>
      <c r="O8" s="13">
        <v>683.49</v>
      </c>
      <c r="P8" s="11">
        <v>217</v>
      </c>
      <c r="Q8" s="14">
        <v>3.15</v>
      </c>
      <c r="R8" s="12">
        <v>-0.9744</v>
      </c>
      <c r="S8" s="12">
        <v>-0.9788</v>
      </c>
      <c r="T8" s="12">
        <v>0.3825</v>
      </c>
      <c r="U8" s="12">
        <v>-0.9841</v>
      </c>
      <c r="V8" s="11">
        <v>1</v>
      </c>
      <c r="W8" s="13">
        <v>14.49</v>
      </c>
      <c r="X8" s="11">
        <v>287</v>
      </c>
      <c r="Y8" s="11">
        <v>39</v>
      </c>
      <c r="Z8" s="13">
        <v>683.49</v>
      </c>
      <c r="AA8" s="11">
        <v>215</v>
      </c>
      <c r="AB8" s="12">
        <v>-0.9744</v>
      </c>
      <c r="AC8" s="12">
        <v>-0.9788</v>
      </c>
    </row>
    <row r="9">
      <c r="A9" s="10" t="s">
        <v>35</v>
      </c>
      <c r="B9" s="11">
        <v>30480</v>
      </c>
      <c r="C9" s="11">
        <f>=ROUNDDOWN(30.3525194184425,0)</f>
      </c>
      <c r="D9" s="11">
        <v>7140</v>
      </c>
      <c r="E9" s="12">
        <v>0.9474</v>
      </c>
      <c r="F9" s="11"/>
      <c r="G9" s="11">
        <f>=ROUNDDOWN({0},0)</f>
      </c>
      <c r="H9" s="11"/>
      <c r="I9" s="12"/>
      <c r="J9" s="11">
        <v>2</v>
      </c>
      <c r="K9" s="13">
        <v>43.01</v>
      </c>
      <c r="L9" s="11">
        <v>962</v>
      </c>
      <c r="M9" s="14">
        <v>0.04</v>
      </c>
      <c r="N9" s="11">
        <v>53</v>
      </c>
      <c r="O9" s="13">
        <v>1615.59</v>
      </c>
      <c r="P9" s="11">
        <v>1039</v>
      </c>
      <c r="Q9" s="14">
        <v>1.55</v>
      </c>
      <c r="R9" s="12">
        <v>-0.9623</v>
      </c>
      <c r="S9" s="12">
        <v>-0.9734</v>
      </c>
      <c r="T9" s="12">
        <v>-0.0741</v>
      </c>
      <c r="U9" s="12">
        <v>-0.9742</v>
      </c>
      <c r="V9" s="11">
        <v>2</v>
      </c>
      <c r="W9" s="13">
        <v>43.01</v>
      </c>
      <c r="X9" s="11">
        <v>759</v>
      </c>
      <c r="Y9" s="11">
        <v>53</v>
      </c>
      <c r="Z9" s="13">
        <v>1615.59</v>
      </c>
      <c r="AA9" s="11">
        <v>876</v>
      </c>
      <c r="AB9" s="12">
        <v>-0.9623</v>
      </c>
      <c r="AC9" s="12">
        <v>-0.9734</v>
      </c>
    </row>
    <row r="10">
      <c r="A10" s="10" t="s">
        <v>36</v>
      </c>
      <c r="B10" s="11">
        <v>28827</v>
      </c>
      <c r="C10" s="11">
        <f>=ROUNDDOWN(16.0123312781203,0)</f>
      </c>
      <c r="D10" s="11">
        <v>22207</v>
      </c>
      <c r="E10" s="12">
        <v>0.9619</v>
      </c>
      <c r="F10" s="11"/>
      <c r="G10" s="11">
        <f>=ROUNDDOWN({0},0)</f>
      </c>
      <c r="H10" s="11">
        <v>4553</v>
      </c>
      <c r="I10" s="12">
        <v>0.9259</v>
      </c>
      <c r="J10" s="11">
        <v>21</v>
      </c>
      <c r="K10" s="13">
        <v>3349.74</v>
      </c>
      <c r="L10" s="11">
        <v>444</v>
      </c>
      <c r="M10" s="14">
        <v>7.54</v>
      </c>
      <c r="N10" s="11">
        <v>293</v>
      </c>
      <c r="O10" s="13">
        <v>43742.99</v>
      </c>
      <c r="P10" s="11">
        <v>625</v>
      </c>
      <c r="Q10" s="14">
        <v>69.99</v>
      </c>
      <c r="R10" s="12">
        <v>-0.9283</v>
      </c>
      <c r="S10" s="12">
        <v>-0.9234</v>
      </c>
      <c r="T10" s="12">
        <v>-0.2896</v>
      </c>
      <c r="U10" s="12">
        <v>-0.8923</v>
      </c>
      <c r="V10" s="11">
        <v>21</v>
      </c>
      <c r="W10" s="13">
        <v>3349.74</v>
      </c>
      <c r="X10" s="11">
        <v>440</v>
      </c>
      <c r="Y10" s="11">
        <v>293</v>
      </c>
      <c r="Z10" s="13">
        <v>43742.99</v>
      </c>
      <c r="AA10" s="11">
        <v>603</v>
      </c>
      <c r="AB10" s="12">
        <v>-0.9283</v>
      </c>
      <c r="AC10" s="12">
        <v>-0.9234</v>
      </c>
    </row>
    <row r="11">
      <c r="A11" s="10" t="s">
        <v>37</v>
      </c>
      <c r="B11" s="11">
        <v>1747</v>
      </c>
      <c r="C11" s="11">
        <f>=ROUNDDOWN(18.2740585774059,0)</f>
      </c>
      <c r="D11" s="11">
        <v>1300</v>
      </c>
      <c r="E11" s="12">
        <v>1</v>
      </c>
      <c r="F11" s="11"/>
      <c r="G11" s="11">
        <f>=ROUNDDOWN({0},0)</f>
      </c>
      <c r="H11" s="11"/>
      <c r="I11" s="12"/>
      <c r="J11" s="11">
        <v>4</v>
      </c>
      <c r="K11" s="13">
        <v>241.52</v>
      </c>
      <c r="L11" s="11">
        <v>93</v>
      </c>
      <c r="M11" s="14">
        <v>2.6</v>
      </c>
      <c r="N11" s="11">
        <v>21</v>
      </c>
      <c r="O11" s="13">
        <v>1374.59</v>
      </c>
      <c r="P11" s="11">
        <v>91</v>
      </c>
      <c r="Q11" s="14">
        <v>15.11</v>
      </c>
      <c r="R11" s="12">
        <v>-0.8095</v>
      </c>
      <c r="S11" s="12">
        <v>-0.8243</v>
      </c>
      <c r="T11" s="12">
        <v>0.022</v>
      </c>
      <c r="U11" s="12">
        <v>-0.8279</v>
      </c>
      <c r="V11" s="11">
        <v>4</v>
      </c>
      <c r="W11" s="13">
        <v>241.52</v>
      </c>
      <c r="X11" s="11">
        <v>93</v>
      </c>
      <c r="Y11" s="11">
        <v>21</v>
      </c>
      <c r="Z11" s="13">
        <v>1374.59</v>
      </c>
      <c r="AA11" s="11">
        <v>91</v>
      </c>
      <c r="AB11" s="12">
        <v>-0.8095</v>
      </c>
      <c r="AC11" s="12">
        <v>-0.8243</v>
      </c>
    </row>
    <row r="12">
      <c r="A12" s="10" t="s">
        <v>38</v>
      </c>
      <c r="B12" s="11">
        <v>1684</v>
      </c>
      <c r="C12" s="11">
        <f>=ROUNDDOWN(27.205169628433,0)</f>
      </c>
      <c r="D12" s="11">
        <v>2124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6</v>
      </c>
      <c r="O12" s="13">
        <v>127.12</v>
      </c>
      <c r="P12" s="11">
        <v>92</v>
      </c>
      <c r="Q12" s="14">
        <v>1.38</v>
      </c>
      <c r="R12" s="12"/>
      <c r="S12" s="12"/>
      <c r="T12" s="12">
        <v>-0.2935</v>
      </c>
      <c r="U12" s="12"/>
      <c r="V12" s="11"/>
      <c r="W12" s="13"/>
      <c r="X12" s="11">
        <v>65</v>
      </c>
      <c r="Y12" s="11">
        <v>6</v>
      </c>
      <c r="Z12" s="13">
        <v>127.12</v>
      </c>
      <c r="AA12" s="11">
        <v>92</v>
      </c>
      <c r="AB12" s="12"/>
      <c r="AC12" s="12"/>
    </row>
    <row r="13">
      <c r="A13" s="10" t="s">
        <v>39</v>
      </c>
      <c r="B13" s="11">
        <v>46176</v>
      </c>
      <c r="C13" s="11">
        <f>=ROUNDDOWN(34.0129640542133,0)</f>
      </c>
      <c r="D13" s="11">
        <v>14297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73.98</v>
      </c>
      <c r="L13" s="11">
        <v>866</v>
      </c>
      <c r="M13" s="14">
        <v>0.09</v>
      </c>
      <c r="N13" s="11">
        <v>39</v>
      </c>
      <c r="O13" s="13">
        <v>802.54</v>
      </c>
      <c r="P13" s="11">
        <v>906</v>
      </c>
      <c r="Q13" s="14">
        <v>0.89</v>
      </c>
      <c r="R13" s="12">
        <v>-0.9487</v>
      </c>
      <c r="S13" s="12">
        <v>-0.9078</v>
      </c>
      <c r="T13" s="12">
        <v>-0.0442</v>
      </c>
      <c r="U13" s="12">
        <v>-0.8989</v>
      </c>
      <c r="V13" s="11">
        <v>2</v>
      </c>
      <c r="W13" s="13">
        <v>73.98</v>
      </c>
      <c r="X13" s="11">
        <v>866</v>
      </c>
      <c r="Y13" s="11">
        <v>39</v>
      </c>
      <c r="Z13" s="13">
        <v>802.54</v>
      </c>
      <c r="AA13" s="11">
        <v>875</v>
      </c>
      <c r="AB13" s="12">
        <v>-0.9487</v>
      </c>
      <c r="AC13" s="12">
        <v>-0.9078</v>
      </c>
    </row>
    <row r="14">
      <c r="A14" s="10" t="s">
        <v>40</v>
      </c>
      <c r="B14" s="11">
        <v>64438</v>
      </c>
      <c r="C14" s="11">
        <f>=ROUNDDOWN(24.4398088447243,0)</f>
      </c>
      <c r="D14" s="11">
        <v>35442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514</v>
      </c>
      <c r="M14" s="14"/>
      <c r="N14" s="11">
        <v>199</v>
      </c>
      <c r="O14" s="13">
        <v>3744.24</v>
      </c>
      <c r="P14" s="11">
        <v>622</v>
      </c>
      <c r="Q14" s="14">
        <v>6.02</v>
      </c>
      <c r="R14" s="12"/>
      <c r="S14" s="12"/>
      <c r="T14" s="12">
        <v>-0.1736</v>
      </c>
      <c r="U14" s="12"/>
      <c r="V14" s="11"/>
      <c r="W14" s="13"/>
      <c r="X14" s="11">
        <v>488</v>
      </c>
      <c r="Y14" s="11">
        <v>199</v>
      </c>
      <c r="Z14" s="13">
        <v>3744.24</v>
      </c>
      <c r="AA14" s="11">
        <v>622</v>
      </c>
      <c r="AB14" s="12"/>
      <c r="AC14" s="12"/>
    </row>
    <row r="15">
      <c r="A15" s="10" t="s">
        <v>41</v>
      </c>
      <c r="B15" s="11">
        <v>21306</v>
      </c>
      <c r="C15" s="11">
        <f>=ROUNDDOWN(33.7387173396675,0)</f>
      </c>
      <c r="D15" s="11">
        <v>6485</v>
      </c>
      <c r="E15" s="12">
        <v>0.9706</v>
      </c>
      <c r="F15" s="11"/>
      <c r="G15" s="11">
        <f>=ROUNDDOWN({0},0)</f>
      </c>
      <c r="H15" s="11"/>
      <c r="I15" s="12"/>
      <c r="J15" s="11"/>
      <c r="K15" s="13"/>
      <c r="L15" s="11">
        <v>408</v>
      </c>
      <c r="M15" s="14"/>
      <c r="N15" s="11">
        <v>50</v>
      </c>
      <c r="O15" s="13">
        <v>1665.87</v>
      </c>
      <c r="P15" s="11">
        <v>427</v>
      </c>
      <c r="Q15" s="14">
        <v>3.9</v>
      </c>
      <c r="R15" s="12"/>
      <c r="S15" s="12"/>
      <c r="T15" s="12">
        <v>-0.0445</v>
      </c>
      <c r="U15" s="12"/>
      <c r="V15" s="11"/>
      <c r="W15" s="13"/>
      <c r="X15" s="11">
        <v>386</v>
      </c>
      <c r="Y15" s="11">
        <v>50</v>
      </c>
      <c r="Z15" s="13">
        <v>1665.87</v>
      </c>
      <c r="AA15" s="11">
        <v>407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39</v>
      </c>
      <c r="K16" s="17">
        <v>4310.46</v>
      </c>
      <c r="L16" s="15">
        <v>5311</v>
      </c>
      <c r="M16" s="18">
        <v>0.81</v>
      </c>
      <c r="N16" s="15">
        <v>1081</v>
      </c>
      <c r="O16" s="17">
        <v>71372.52</v>
      </c>
      <c r="P16" s="15">
        <v>5891</v>
      </c>
      <c r="Q16" s="18">
        <v>12.12</v>
      </c>
      <c r="R16" s="16">
        <v>-0.9639</v>
      </c>
      <c r="S16" s="16">
        <v>-0.9396</v>
      </c>
      <c r="T16" s="16">
        <v>-0.0985</v>
      </c>
      <c r="U16" s="16">
        <v>-0.9332</v>
      </c>
      <c r="V16" s="15">
        <v>39</v>
      </c>
      <c r="W16" s="17">
        <v>4310.46</v>
      </c>
      <c r="X16" s="15">
        <v>4988</v>
      </c>
      <c r="Y16" s="15">
        <v>1081</v>
      </c>
      <c r="Z16" s="17">
        <v>71372.52</v>
      </c>
      <c r="AA16" s="15">
        <v>5615</v>
      </c>
      <c r="AB16" s="16">
        <v>-0.9639</v>
      </c>
      <c r="AC16" s="16">
        <v>-0.9396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