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160509\AppData\Local\Microsoft\Windows\INetCache\Content.Outlook\53KB8DUH\"/>
    </mc:Choice>
  </mc:AlternateContent>
  <xr:revisionPtr revIDLastSave="0" documentId="13_ncr:1_{11E3A0D4-55DD-4E48-BFFE-B8209D03F8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K52" i="1"/>
  <c r="K51" i="1"/>
  <c r="K53" i="1" s="1"/>
  <c r="G49" i="1"/>
  <c r="K48" i="1"/>
  <c r="K47" i="1"/>
  <c r="G45" i="1"/>
  <c r="K44" i="1"/>
  <c r="K43" i="1"/>
  <c r="G41" i="1"/>
  <c r="K40" i="1"/>
  <c r="K39" i="1"/>
  <c r="G37" i="1"/>
  <c r="K36" i="1"/>
  <c r="K35" i="1"/>
  <c r="K33" i="1"/>
  <c r="G33" i="1"/>
  <c r="K32" i="1"/>
  <c r="K31" i="1"/>
  <c r="G29" i="1"/>
  <c r="K28" i="1"/>
  <c r="K27" i="1"/>
  <c r="G25" i="1"/>
  <c r="K24" i="1"/>
  <c r="K23" i="1"/>
  <c r="G21" i="1"/>
  <c r="K20" i="1"/>
  <c r="K19" i="1"/>
  <c r="K21" i="1" s="1"/>
  <c r="G17" i="1"/>
  <c r="K16" i="1"/>
  <c r="K15" i="1"/>
  <c r="G13" i="1"/>
  <c r="K12" i="1"/>
  <c r="K13" i="1" s="1"/>
  <c r="K11" i="1"/>
  <c r="G9" i="1"/>
  <c r="K8" i="1"/>
  <c r="K7" i="1"/>
  <c r="G5" i="1"/>
  <c r="K4" i="1"/>
  <c r="K3" i="1"/>
  <c r="K5" i="1" l="1"/>
  <c r="K17" i="1"/>
  <c r="K29" i="1"/>
  <c r="K37" i="1"/>
  <c r="K49" i="1"/>
  <c r="K45" i="1"/>
  <c r="K41" i="1"/>
  <c r="K25" i="1"/>
  <c r="K9" i="1"/>
</calcChain>
</file>

<file path=xl/sharedStrings.xml><?xml version="1.0" encoding="utf-8"?>
<sst xmlns="http://schemas.openxmlformats.org/spreadsheetml/2006/main" count="216" uniqueCount="115">
  <si>
    <r>
      <rPr>
        <sz val="11"/>
        <color rgb="FFFF0000"/>
        <rFont val="Calibri"/>
        <family val="2"/>
      </rP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</si>
  <si>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</si>
  <si>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</si>
  <si>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</si>
  <si>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</si>
  <si>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</si>
  <si>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</si>
  <si>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</si>
  <si>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</si>
  <si>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</si>
  <si>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</si>
  <si>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</si>
  <si>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Ship date</t>
  </si>
  <si>
    <t>REMARK</t>
  </si>
  <si>
    <t xml:space="preserve">Factory </t>
  </si>
  <si>
    <t>ROSS</t>
  </si>
  <si>
    <t>RS-AF-250221</t>
  </si>
  <si>
    <t>95C24K314</t>
  </si>
  <si>
    <t>RS95C-0446</t>
  </si>
  <si>
    <t>Ningbo</t>
  </si>
  <si>
    <t>2025/3/13-3/18</t>
  </si>
  <si>
    <t>1 Carton include 1pc RS95C-0446,1pc RS95C-0447</t>
  </si>
  <si>
    <t>JC 金成</t>
  </si>
  <si>
    <t>95C24K315R</t>
  </si>
  <si>
    <t>RS95C-0447</t>
  </si>
  <si>
    <t xml:space="preserve"> </t>
  </si>
  <si>
    <t>RS-AF-250222</t>
  </si>
  <si>
    <t>RS95G-0428</t>
  </si>
  <si>
    <t>2025/3/19-3/24</t>
  </si>
  <si>
    <t>1 Carton include 1pc RS95G-0428 ,1pc RS95G-0429</t>
  </si>
  <si>
    <t>WB</t>
  </si>
  <si>
    <t>RS95G-0429</t>
  </si>
  <si>
    <t>RS-AF-250223</t>
  </si>
  <si>
    <t>95C24L290</t>
  </si>
  <si>
    <t>RS95C-0430</t>
  </si>
  <si>
    <t>1 Carton include 1pc  RS95C-0430,1pc RS95C-0431</t>
  </si>
  <si>
    <t>RS95C-0431</t>
  </si>
  <si>
    <t>RS-AF-250224</t>
  </si>
  <si>
    <t>1 Carton include 1pc RS95G-0432 ,1pc RS95G-0433</t>
  </si>
  <si>
    <t>95C24K443R</t>
  </si>
  <si>
    <t>RS95G-0433</t>
  </si>
  <si>
    <t>RS-AF-250225</t>
  </si>
  <si>
    <t>95C24K441R</t>
  </si>
  <si>
    <t>RS95G-0434</t>
  </si>
  <si>
    <t>1 Carton include 1pc RS95G-0434 ,1pc RS95G-0435</t>
  </si>
  <si>
    <t>95C24K444R</t>
  </si>
  <si>
    <t>RS95G-0435</t>
  </si>
  <si>
    <t>RS-AF-250226</t>
  </si>
  <si>
    <t>95G24L805R</t>
  </si>
  <si>
    <t>RS95G-0436</t>
  </si>
  <si>
    <t>1 Carton include 1pc RS95G-0436 ,1pc RS95G-0437</t>
  </si>
  <si>
    <t>95G24L806R</t>
  </si>
  <si>
    <t>RS95G-0437</t>
  </si>
  <si>
    <t>RS-AF-250227</t>
  </si>
  <si>
    <t>95C24J048</t>
  </si>
  <si>
    <t>RS95C-0438</t>
  </si>
  <si>
    <t>1 Carton include 1pc RS95C-0438,1pc RS95C-0439</t>
  </si>
  <si>
    <t>95C24J049</t>
  </si>
  <si>
    <t>RS95C-0439</t>
  </si>
  <si>
    <t>RS-AF-250228</t>
  </si>
  <si>
    <t>95C24K430</t>
  </si>
  <si>
    <t>RS95C-0440</t>
  </si>
  <si>
    <t>1 Carton include 1pc  RS95C-0440,1pc RS95C-0441</t>
  </si>
  <si>
    <t>95C24K317</t>
  </si>
  <si>
    <t>RS95C-0441</t>
  </si>
  <si>
    <t>RS-AF-250229</t>
  </si>
  <si>
    <t>95C24K312</t>
  </si>
  <si>
    <t>RS95C-0442</t>
  </si>
  <si>
    <t>1 Carton include 1pc RS95C-0442 ,1pc RS95C-0443</t>
  </si>
  <si>
    <t>95C24K313R</t>
  </si>
  <si>
    <t>RS95C-0443</t>
  </si>
  <si>
    <t>RS-AF-250230</t>
  </si>
  <si>
    <t>RS95C-0444</t>
  </si>
  <si>
    <t>1 Carton include 1pc RS95C-0444 ,1pc RS95C-0445</t>
  </si>
  <si>
    <t>RS95C-0445</t>
  </si>
  <si>
    <t>RS-AF-25031</t>
  </si>
  <si>
    <t>RS95C-0452</t>
  </si>
  <si>
    <t>1 Carton include 1pc  RS95C-0452 ,1pc RS95C-0453</t>
  </si>
  <si>
    <t>95C24L297</t>
  </si>
  <si>
    <t>RS95C-0453</t>
  </si>
  <si>
    <t>RS-AF-25032</t>
  </si>
  <si>
    <t>RS95C-0448</t>
  </si>
  <si>
    <t>1 Carton include 1pc RS95C-0448 ,1pc RS95C-0449</t>
  </si>
  <si>
    <t>95C24L287</t>
  </si>
  <si>
    <t>RS95C-0449</t>
  </si>
  <si>
    <t>RS-AF-25033</t>
  </si>
  <si>
    <t>95C24L299</t>
  </si>
  <si>
    <t>RS95C-0450</t>
  </si>
  <si>
    <t>1 Carton include 1pc  RS95C-0450 ,1pc RS95C-0451</t>
  </si>
  <si>
    <t>95C24K321R</t>
  </si>
  <si>
    <t>RS95C-0451</t>
  </si>
  <si>
    <t>Shipping Window</t>
  </si>
  <si>
    <r>
      <rPr>
        <sz val="12"/>
        <color rgb="FF000000"/>
        <rFont val="Calibri"/>
        <family val="2"/>
      </rPr>
      <t>ROSS DI</t>
    </r>
  </si>
  <si>
    <t>5/11-5/17/2024</t>
  </si>
  <si>
    <t>shipping window need updated</t>
  </si>
  <si>
    <t>5/18-5/23/2024</t>
  </si>
  <si>
    <t>5/5-5/10/2024</t>
  </si>
  <si>
    <t>5/11-5/25/2024</t>
  </si>
  <si>
    <t>2025/4/5-4/9</t>
    <phoneticPr fontId="20" type="noConversion"/>
  </si>
  <si>
    <t>95C24L291R2</t>
    <phoneticPr fontId="20" type="noConversion"/>
  </si>
  <si>
    <t>2025/4/10-4/15</t>
    <phoneticPr fontId="20" type="noConversion"/>
  </si>
  <si>
    <t>2025/5/6-5/12</t>
    <phoneticPr fontId="20" type="noConversion"/>
  </si>
  <si>
    <t>95C24J052R</t>
    <phoneticPr fontId="20" type="noConversion"/>
  </si>
  <si>
    <t>95C24J055R</t>
    <phoneticPr fontId="20" type="noConversion"/>
  </si>
  <si>
    <t>95C24L213</t>
    <phoneticPr fontId="20" type="noConversion"/>
  </si>
  <si>
    <t>95C24L297R</t>
    <phoneticPr fontId="20" type="noConversion"/>
  </si>
  <si>
    <t>95C24K471</t>
    <phoneticPr fontId="20" type="noConversion"/>
  </si>
  <si>
    <t>95C24L287R</t>
    <phoneticPr fontId="20" type="noConversion"/>
  </si>
  <si>
    <t>PO Canceled</t>
    <phoneticPr fontId="20" type="noConversion"/>
  </si>
  <si>
    <t>Did not get the PO, pending for approval for sample</t>
  </si>
  <si>
    <t xml:space="preserve">Did not get the PO </t>
  </si>
  <si>
    <t>Did not get the Po , resized</t>
  </si>
  <si>
    <t>Desgin Item#</t>
    <phoneticPr fontId="20" type="noConversion"/>
  </si>
  <si>
    <t>95G25L001R</t>
    <phoneticPr fontId="20" type="noConversion"/>
  </si>
  <si>
    <t>95G25L002R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</si>
</sst>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26" formatCode="\$#,##0.00_);[Red]\(\$#,##0.00\)"/>
    <numFmt numFmtId="176" formatCode="[$￥-804]#,##0.00;[Red][$￥-804]#,##0.00"/>
    <numFmt numFmtId="177" formatCode="\$#,##0.00;\-\$#,##0.00"/>
  </numFmts>
  <fonts count="23" x14ac:knownFonts="1">
    <font>
      <sz val="11"/>
      <color theme="1"/>
      <name val="宋体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1"/>
      <name val="宋体"/>
      <family val="3"/>
      <charset val="134"/>
      <scheme val="minor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name val="Calibri"/>
      <family val="2"/>
    </font>
    <font>
      <sz val="10"/>
      <color rgb="FFFF0000"/>
      <name val="Calibri"/>
      <family val="2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4" fillId="0" borderId="0"/>
    <xf numFmtId="176" fontId="18" fillId="0" borderId="0">
      <alignment vertical="center"/>
    </xf>
    <xf numFmtId="176" fontId="15" fillId="0" borderId="0">
      <alignment vertical="center"/>
    </xf>
    <xf numFmtId="0" fontId="14" fillId="0" borderId="0"/>
  </cellStyleXfs>
  <cellXfs count="8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0" borderId="2" xfId="0" applyFont="1" applyBorder="1">
      <alignment vertical="center"/>
    </xf>
    <xf numFmtId="0" fontId="4" fillId="2" borderId="2" xfId="0" applyFont="1" applyFill="1" applyBorder="1" applyAlignment="1">
      <alignment horizontal="left" vertical="center"/>
    </xf>
    <xf numFmtId="0" fontId="2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0" fillId="2" borderId="0" xfId="0" applyFill="1">
      <alignment vertical="center"/>
    </xf>
    <xf numFmtId="177" fontId="0" fillId="0" borderId="0" xfId="0" applyNumberFormat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12" fillId="2" borderId="2" xfId="0" applyFont="1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0" fillId="2" borderId="0" xfId="0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2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5" fillId="0" borderId="0" xfId="0" applyFont="1">
      <alignment vertical="center"/>
    </xf>
    <xf numFmtId="26" fontId="9" fillId="2" borderId="2" xfId="0" applyNumberFormat="1" applyFont="1" applyFill="1" applyBorder="1" applyAlignment="1">
      <alignment horizontal="center" vertical="top" wrapText="1"/>
    </xf>
    <xf numFmtId="177" fontId="12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left" vertical="center" wrapText="1"/>
    </xf>
    <xf numFmtId="177" fontId="13" fillId="2" borderId="2" xfId="0" applyNumberFormat="1" applyFont="1" applyFill="1" applyBorder="1">
      <alignment vertical="center"/>
    </xf>
    <xf numFmtId="177" fontId="13" fillId="0" borderId="2" xfId="0" applyNumberFormat="1" applyFont="1" applyBorder="1">
      <alignment vertical="center"/>
    </xf>
    <xf numFmtId="0" fontId="6" fillId="2" borderId="2" xfId="0" applyFont="1" applyFill="1" applyBorder="1">
      <alignment vertical="center"/>
    </xf>
    <xf numFmtId="0" fontId="4" fillId="2" borderId="2" xfId="0" applyFont="1" applyFill="1" applyBorder="1">
      <alignment vertical="center"/>
    </xf>
    <xf numFmtId="177" fontId="13" fillId="2" borderId="0" xfId="0" applyNumberFormat="1" applyFont="1" applyFill="1">
      <alignment vertical="center"/>
    </xf>
    <xf numFmtId="177" fontId="13" fillId="0" borderId="0" xfId="0" applyNumberFormat="1" applyFont="1">
      <alignment vertical="center"/>
    </xf>
    <xf numFmtId="0" fontId="4" fillId="2" borderId="0" xfId="0" applyFont="1" applyFill="1">
      <alignment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77" fontId="0" fillId="2" borderId="0" xfId="0" applyNumberFormat="1" applyFill="1">
      <alignment vertical="center"/>
    </xf>
    <xf numFmtId="177" fontId="16" fillId="0" borderId="2" xfId="0" applyNumberFormat="1" applyFont="1" applyBorder="1">
      <alignment vertical="center"/>
    </xf>
    <xf numFmtId="26" fontId="17" fillId="4" borderId="2" xfId="0" applyNumberFormat="1" applyFont="1" applyFill="1" applyBorder="1" applyAlignment="1">
      <alignment horizontal="center" vertical="top" wrapText="1"/>
    </xf>
    <xf numFmtId="0" fontId="9" fillId="4" borderId="2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2" xfId="0" applyFont="1" applyFill="1" applyBorder="1" applyAlignment="1">
      <alignment vertical="center" wrapText="1"/>
    </xf>
    <xf numFmtId="0" fontId="9" fillId="6" borderId="2" xfId="0" applyFont="1" applyFill="1" applyBorder="1">
      <alignment vertical="center"/>
    </xf>
    <xf numFmtId="0" fontId="11" fillId="6" borderId="4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26" fontId="9" fillId="6" borderId="2" xfId="0" applyNumberFormat="1" applyFont="1" applyFill="1" applyBorder="1" applyAlignment="1">
      <alignment horizontal="center" vertical="top" wrapText="1"/>
    </xf>
    <xf numFmtId="177" fontId="12" fillId="6" borderId="2" xfId="0" applyNumberFormat="1" applyFont="1" applyFill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vertical="top" wrapText="1"/>
    </xf>
    <xf numFmtId="0" fontId="15" fillId="6" borderId="0" xfId="0" applyFont="1" applyFill="1">
      <alignment vertical="center"/>
    </xf>
    <xf numFmtId="0" fontId="22" fillId="6" borderId="0" xfId="0" applyFont="1" applyFill="1">
      <alignment vertical="center"/>
    </xf>
    <xf numFmtId="0" fontId="0" fillId="6" borderId="0" xfId="0" applyFill="1">
      <alignment vertical="center"/>
    </xf>
    <xf numFmtId="26" fontId="17" fillId="6" borderId="2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</cellXfs>
  <cellStyles count="5">
    <cellStyle name="Style 1 2 2 4 2" xfId="1" xr:uid="{00000000-0005-0000-0000-000031000000}"/>
    <cellStyle name="常规" xfId="0" builtinId="0"/>
    <cellStyle name="常规 42" xfId="2" xr:uid="{00000000-0005-0000-0000-000032000000}"/>
    <cellStyle name="常规 42 2" xfId="3" xr:uid="{00000000-0005-0000-0000-000033000000}"/>
    <cellStyle name="样式 1 2" xfId="4" xr:uid="{00000000-0005-0000-0000-000034000000}"/>
  </cellStyles>
  <dxfs count="0"/>
  <tableStyles count="0" defaultTableStyle="TableStyleMedium9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workbookViewId="0">
      <selection activeCell="Q10" sqref="Q10"/>
    </sheetView>
  </sheetViews>
  <sheetFormatPr defaultColWidth="9" defaultRowHeight="13.5" x14ac:dyDescent="0.15"/>
  <cols>
    <col min="1" max="1" width="12" customWidth="1"/>
    <col min="2" max="2" width="12.375" customWidth="1"/>
    <col min="3" max="3" width="10.75" customWidth="1"/>
    <col min="4" max="4" width="12.375" customWidth="1"/>
    <col min="5" max="5" width="11.5" customWidth="1"/>
    <col min="6" max="6" width="18.5" customWidth="1"/>
    <col min="7" max="7" width="9" customWidth="1"/>
    <col min="8" max="8" width="8.25" customWidth="1"/>
    <col min="9" max="9" width="6" customWidth="1"/>
    <col min="10" max="10" width="9.125" style="11" customWidth="1"/>
    <col min="11" max="11" width="10.75" customWidth="1"/>
    <col min="12" max="12" width="8.25" style="12" customWidth="1"/>
    <col min="13" max="13" width="17.5" style="12" customWidth="1"/>
    <col min="14" max="14" width="40.5" customWidth="1"/>
  </cols>
  <sheetData>
    <row r="1" spans="1:16" ht="37.5" customHeight="1" x14ac:dyDescent="0.15">
      <c r="A1" s="13" t="s">
        <v>0</v>
      </c>
    </row>
    <row r="2" spans="1:16" ht="38.25" x14ac:dyDescent="0.15">
      <c r="A2" s="14" t="s">
        <v>1</v>
      </c>
      <c r="B2" s="14" t="s">
        <v>2</v>
      </c>
      <c r="C2" s="14" t="s">
        <v>3</v>
      </c>
      <c r="D2" s="14" t="s">
        <v>112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38" t="s">
        <v>9</v>
      </c>
      <c r="K2" s="14" t="s">
        <v>10</v>
      </c>
      <c r="L2" s="39" t="s">
        <v>11</v>
      </c>
      <c r="M2" s="39" t="s">
        <v>12</v>
      </c>
      <c r="N2" s="14" t="s">
        <v>13</v>
      </c>
      <c r="O2" s="40" t="s">
        <v>14</v>
      </c>
    </row>
    <row r="3" spans="1:16" ht="14.1" customHeight="1" x14ac:dyDescent="0.15">
      <c r="A3" s="84" t="s">
        <v>15</v>
      </c>
      <c r="B3" s="85">
        <v>60202230</v>
      </c>
      <c r="C3" s="79" t="s">
        <v>16</v>
      </c>
      <c r="D3" s="18" t="s">
        <v>17</v>
      </c>
      <c r="E3" s="19" t="s">
        <v>17</v>
      </c>
      <c r="F3" s="20" t="s">
        <v>18</v>
      </c>
      <c r="G3" s="21">
        <v>900</v>
      </c>
      <c r="H3" s="22">
        <v>1</v>
      </c>
      <c r="I3" s="80">
        <v>2</v>
      </c>
      <c r="J3" s="55">
        <v>9.2200000000000006</v>
      </c>
      <c r="K3" s="42">
        <f>SUM(G3*J3)</f>
        <v>8298</v>
      </c>
      <c r="L3" s="43" t="s">
        <v>19</v>
      </c>
      <c r="M3" s="78" t="s">
        <v>20</v>
      </c>
      <c r="N3" s="71" t="s">
        <v>21</v>
      </c>
      <c r="O3" s="40" t="s">
        <v>22</v>
      </c>
      <c r="P3" t="s">
        <v>109</v>
      </c>
    </row>
    <row r="4" spans="1:16" ht="14.1" customHeight="1" x14ac:dyDescent="0.15">
      <c r="A4" s="84"/>
      <c r="B4" s="85"/>
      <c r="C4" s="79"/>
      <c r="D4" s="18" t="s">
        <v>23</v>
      </c>
      <c r="E4" s="19" t="s">
        <v>23</v>
      </c>
      <c r="F4" s="20" t="s">
        <v>24</v>
      </c>
      <c r="G4" s="21">
        <v>900</v>
      </c>
      <c r="H4" s="22">
        <v>1</v>
      </c>
      <c r="I4" s="80"/>
      <c r="J4" s="55">
        <v>9.2200000000000006</v>
      </c>
      <c r="K4" s="42">
        <f>SUM(G4*J4)</f>
        <v>8298</v>
      </c>
      <c r="L4" s="43" t="s">
        <v>19</v>
      </c>
      <c r="M4" s="78"/>
      <c r="N4" s="71"/>
      <c r="P4" t="s">
        <v>110</v>
      </c>
    </row>
    <row r="5" spans="1:16" ht="15.75" x14ac:dyDescent="0.15">
      <c r="A5" s="23"/>
      <c r="B5" s="24"/>
      <c r="C5" s="25"/>
      <c r="D5" s="26"/>
      <c r="E5" s="19"/>
      <c r="F5" s="27"/>
      <c r="G5" s="28">
        <f>SUM(G3:G4)</f>
        <v>1800</v>
      </c>
      <c r="H5" s="29"/>
      <c r="I5" s="29"/>
      <c r="J5" s="45"/>
      <c r="K5" s="46">
        <f>SUM(K3:K4)</f>
        <v>16596</v>
      </c>
      <c r="L5" s="47"/>
      <c r="M5" s="48"/>
      <c r="N5" s="23" t="s">
        <v>25</v>
      </c>
    </row>
    <row r="6" spans="1:16" ht="15.75" x14ac:dyDescent="0.15">
      <c r="B6" s="10"/>
      <c r="C6" s="10"/>
      <c r="D6" s="26"/>
      <c r="E6" s="26"/>
      <c r="F6" s="30"/>
      <c r="G6" s="31"/>
      <c r="H6" s="32"/>
      <c r="I6" s="32"/>
      <c r="J6" s="49"/>
      <c r="K6" s="50"/>
      <c r="M6" s="51"/>
    </row>
    <row r="7" spans="1:16" ht="14.1" customHeight="1" x14ac:dyDescent="0.15">
      <c r="A7" s="84" t="s">
        <v>15</v>
      </c>
      <c r="B7" s="86">
        <v>60203395</v>
      </c>
      <c r="C7" s="79" t="s">
        <v>26</v>
      </c>
      <c r="D7" s="18" t="s">
        <v>113</v>
      </c>
      <c r="E7" s="18" t="s">
        <v>113</v>
      </c>
      <c r="F7" s="20" t="s">
        <v>27</v>
      </c>
      <c r="G7" s="21">
        <v>800</v>
      </c>
      <c r="H7" s="22">
        <v>1</v>
      </c>
      <c r="I7" s="80">
        <v>2</v>
      </c>
      <c r="J7" s="55">
        <v>4.6100000000000003</v>
      </c>
      <c r="K7" s="42">
        <f>SUM(G7*J7)</f>
        <v>3688.0000000000005</v>
      </c>
      <c r="L7" s="43" t="s">
        <v>19</v>
      </c>
      <c r="M7" s="70" t="s">
        <v>98</v>
      </c>
      <c r="N7" s="71" t="s">
        <v>29</v>
      </c>
      <c r="O7" s="40" t="s">
        <v>30</v>
      </c>
    </row>
    <row r="8" spans="1:16" ht="14.1" customHeight="1" x14ac:dyDescent="0.15">
      <c r="A8" s="84"/>
      <c r="B8" s="86"/>
      <c r="C8" s="79"/>
      <c r="D8" s="18" t="s">
        <v>114</v>
      </c>
      <c r="E8" s="18" t="s">
        <v>114</v>
      </c>
      <c r="F8" s="20" t="s">
        <v>31</v>
      </c>
      <c r="G8" s="21">
        <v>800</v>
      </c>
      <c r="H8" s="22">
        <v>1</v>
      </c>
      <c r="I8" s="80"/>
      <c r="J8" s="55">
        <v>4.6100000000000003</v>
      </c>
      <c r="K8" s="42">
        <f>SUM(G8*J8)</f>
        <v>3688.0000000000005</v>
      </c>
      <c r="L8" s="43" t="s">
        <v>19</v>
      </c>
      <c r="M8" s="70"/>
      <c r="N8" s="71"/>
    </row>
    <row r="9" spans="1:16" ht="15.75" x14ac:dyDescent="0.15">
      <c r="A9" s="23"/>
      <c r="B9" s="24"/>
      <c r="C9" s="24"/>
      <c r="D9" s="26"/>
      <c r="E9" s="19"/>
      <c r="F9" s="33"/>
      <c r="G9" s="28">
        <f>SUM(G7:G8)</f>
        <v>1600</v>
      </c>
      <c r="H9" s="29"/>
      <c r="I9" s="29"/>
      <c r="J9" s="45"/>
      <c r="K9" s="46">
        <f>SUM(K7:K8)</f>
        <v>7376.0000000000009</v>
      </c>
      <c r="L9" s="47"/>
      <c r="M9" s="48"/>
      <c r="N9" s="23"/>
    </row>
    <row r="10" spans="1:16" ht="14.1" customHeight="1" x14ac:dyDescent="0.15">
      <c r="A10" s="15"/>
      <c r="B10" s="16"/>
      <c r="C10" s="17"/>
      <c r="D10" s="18"/>
      <c r="E10" s="19"/>
      <c r="F10" s="20"/>
      <c r="G10" s="21"/>
      <c r="H10" s="22"/>
      <c r="I10" s="22"/>
      <c r="J10" s="41"/>
      <c r="K10" s="42"/>
      <c r="L10" s="43"/>
      <c r="M10" s="52"/>
      <c r="N10" s="44"/>
    </row>
    <row r="11" spans="1:16" ht="14.1" customHeight="1" x14ac:dyDescent="0.15">
      <c r="A11" s="84" t="s">
        <v>15</v>
      </c>
      <c r="B11" s="86">
        <v>60203404</v>
      </c>
      <c r="C11" s="79" t="s">
        <v>32</v>
      </c>
      <c r="D11" s="18" t="s">
        <v>33</v>
      </c>
      <c r="E11" s="18" t="s">
        <v>33</v>
      </c>
      <c r="F11" s="20" t="s">
        <v>34</v>
      </c>
      <c r="G11" s="21">
        <v>800</v>
      </c>
      <c r="H11" s="22">
        <v>1</v>
      </c>
      <c r="I11" s="80">
        <v>2</v>
      </c>
      <c r="J11" s="55">
        <v>6.46</v>
      </c>
      <c r="K11" s="42">
        <f>SUM(G11*J11)</f>
        <v>5168</v>
      </c>
      <c r="L11" s="43" t="s">
        <v>19</v>
      </c>
      <c r="M11" s="70" t="s">
        <v>98</v>
      </c>
      <c r="N11" s="71" t="s">
        <v>35</v>
      </c>
      <c r="O11" s="40" t="s">
        <v>30</v>
      </c>
    </row>
    <row r="12" spans="1:16" ht="14.1" customHeight="1" x14ac:dyDescent="0.15">
      <c r="A12" s="84"/>
      <c r="B12" s="86"/>
      <c r="C12" s="79"/>
      <c r="D12" s="18" t="s">
        <v>99</v>
      </c>
      <c r="E12" s="18" t="s">
        <v>99</v>
      </c>
      <c r="F12" s="20" t="s">
        <v>36</v>
      </c>
      <c r="G12" s="21">
        <v>800</v>
      </c>
      <c r="H12" s="22">
        <v>1</v>
      </c>
      <c r="I12" s="80"/>
      <c r="J12" s="55">
        <v>6.46</v>
      </c>
      <c r="K12" s="42">
        <f>SUM(G12*J12)</f>
        <v>5168</v>
      </c>
      <c r="L12" s="43" t="s">
        <v>19</v>
      </c>
      <c r="M12" s="70"/>
      <c r="N12" s="71"/>
    </row>
    <row r="13" spans="1:16" ht="18" customHeight="1" x14ac:dyDescent="0.15">
      <c r="A13" s="23"/>
      <c r="B13" s="24"/>
      <c r="C13" s="24"/>
      <c r="D13" s="26"/>
      <c r="E13" s="26"/>
      <c r="F13" s="33"/>
      <c r="G13" s="28">
        <f>SUM(G11:G12)</f>
        <v>1600</v>
      </c>
      <c r="H13" s="29"/>
      <c r="I13" s="29"/>
      <c r="J13" s="45"/>
      <c r="K13" s="46">
        <f>SUM(K11:K12)</f>
        <v>10336</v>
      </c>
      <c r="L13" s="47"/>
      <c r="M13" s="48"/>
      <c r="N13" s="23"/>
    </row>
    <row r="14" spans="1:16" ht="15.75" x14ac:dyDescent="0.15">
      <c r="B14" s="10"/>
      <c r="C14" s="10"/>
      <c r="D14" s="26"/>
      <c r="E14" s="26"/>
      <c r="F14" s="30"/>
      <c r="G14" s="31"/>
      <c r="H14" s="32"/>
      <c r="I14" s="32"/>
      <c r="J14" s="49"/>
      <c r="K14" s="50"/>
      <c r="M14" s="51"/>
    </row>
    <row r="15" spans="1:16" ht="14.1" customHeight="1" x14ac:dyDescent="0.15">
      <c r="A15" s="84" t="s">
        <v>15</v>
      </c>
      <c r="B15" s="85">
        <v>60203430</v>
      </c>
      <c r="C15" s="79" t="s">
        <v>37</v>
      </c>
      <c r="D15" s="57" t="s">
        <v>45</v>
      </c>
      <c r="E15" s="57" t="s">
        <v>45</v>
      </c>
      <c r="F15" s="88" t="s">
        <v>46</v>
      </c>
      <c r="G15" s="21">
        <v>800</v>
      </c>
      <c r="H15" s="22">
        <v>1</v>
      </c>
      <c r="I15" s="80">
        <v>2</v>
      </c>
      <c r="J15" s="55">
        <v>3.25</v>
      </c>
      <c r="K15" s="42">
        <f>SUM(G15*J15)</f>
        <v>2600</v>
      </c>
      <c r="L15" s="43" t="s">
        <v>19</v>
      </c>
      <c r="M15" s="70" t="s">
        <v>98</v>
      </c>
      <c r="N15" s="71" t="s">
        <v>38</v>
      </c>
      <c r="O15" s="40" t="s">
        <v>30</v>
      </c>
    </row>
    <row r="16" spans="1:16" ht="14.1" customHeight="1" x14ac:dyDescent="0.15">
      <c r="A16" s="84"/>
      <c r="B16" s="85"/>
      <c r="C16" s="79"/>
      <c r="D16" s="18" t="s">
        <v>39</v>
      </c>
      <c r="E16" s="18" t="s">
        <v>39</v>
      </c>
      <c r="F16" s="20" t="s">
        <v>40</v>
      </c>
      <c r="G16" s="21">
        <v>800</v>
      </c>
      <c r="H16" s="22">
        <v>1</v>
      </c>
      <c r="I16" s="80"/>
      <c r="J16" s="55">
        <v>3.25</v>
      </c>
      <c r="K16" s="42">
        <f>SUM(G16*J16)</f>
        <v>2600</v>
      </c>
      <c r="L16" s="43" t="s">
        <v>19</v>
      </c>
      <c r="M16" s="70"/>
      <c r="N16" s="71"/>
    </row>
    <row r="17" spans="1:16" ht="15.75" x14ac:dyDescent="0.15">
      <c r="A17" s="23"/>
      <c r="B17" s="24"/>
      <c r="C17" s="25"/>
      <c r="D17" s="26"/>
      <c r="E17" s="26"/>
      <c r="F17" s="27"/>
      <c r="G17" s="28">
        <f>SUM(G15:G16)</f>
        <v>1600</v>
      </c>
      <c r="H17" s="29"/>
      <c r="I17" s="29"/>
      <c r="J17" s="45"/>
      <c r="K17" s="46">
        <f>SUM(K15:K16)</f>
        <v>5200</v>
      </c>
      <c r="L17" s="47"/>
      <c r="M17" s="48"/>
      <c r="N17" s="23"/>
    </row>
    <row r="18" spans="1:16" ht="15.75" x14ac:dyDescent="0.15">
      <c r="B18" s="10"/>
      <c r="C18" s="10"/>
      <c r="D18" s="26"/>
      <c r="E18" s="26"/>
      <c r="F18" s="10"/>
      <c r="J18" s="53"/>
      <c r="M18" s="51"/>
    </row>
    <row r="19" spans="1:16" s="68" customFormat="1" ht="14.1" customHeight="1" x14ac:dyDescent="0.15">
      <c r="A19" s="87" t="s">
        <v>15</v>
      </c>
      <c r="B19" s="87">
        <v>60203433</v>
      </c>
      <c r="C19" s="82" t="s">
        <v>41</v>
      </c>
      <c r="D19" s="59" t="s">
        <v>42</v>
      </c>
      <c r="E19" s="59" t="s">
        <v>42</v>
      </c>
      <c r="F19" s="60" t="s">
        <v>43</v>
      </c>
      <c r="G19" s="61">
        <v>800</v>
      </c>
      <c r="H19" s="62">
        <v>1</v>
      </c>
      <c r="I19" s="81">
        <v>2</v>
      </c>
      <c r="J19" s="69">
        <v>3.25</v>
      </c>
      <c r="K19" s="64">
        <f>SUM(G19*J19)</f>
        <v>2600</v>
      </c>
      <c r="L19" s="65" t="s">
        <v>19</v>
      </c>
      <c r="M19" s="75" t="s">
        <v>28</v>
      </c>
      <c r="N19" s="72" t="s">
        <v>44</v>
      </c>
      <c r="O19" s="66" t="s">
        <v>30</v>
      </c>
      <c r="P19" s="67" t="s">
        <v>108</v>
      </c>
    </row>
    <row r="20" spans="1:16" s="68" customFormat="1" ht="14.1" customHeight="1" x14ac:dyDescent="0.15">
      <c r="A20" s="87"/>
      <c r="B20" s="87"/>
      <c r="C20" s="82"/>
      <c r="D20" s="59" t="s">
        <v>45</v>
      </c>
      <c r="E20" s="59" t="s">
        <v>45</v>
      </c>
      <c r="F20" s="60" t="s">
        <v>46</v>
      </c>
      <c r="G20" s="61">
        <v>800</v>
      </c>
      <c r="H20" s="62">
        <v>1</v>
      </c>
      <c r="I20" s="81"/>
      <c r="J20" s="69">
        <v>3.25</v>
      </c>
      <c r="K20" s="64">
        <f>SUM(G20*J20)</f>
        <v>2600</v>
      </c>
      <c r="L20" s="65" t="s">
        <v>19</v>
      </c>
      <c r="M20" s="75"/>
      <c r="N20" s="72"/>
    </row>
    <row r="21" spans="1:16" ht="15.75" x14ac:dyDescent="0.15">
      <c r="A21" s="23"/>
      <c r="B21" s="24"/>
      <c r="C21" s="24"/>
      <c r="D21" s="26"/>
      <c r="E21" s="19"/>
      <c r="F21" s="33"/>
      <c r="G21" s="28">
        <f>SUM(G19:G20)</f>
        <v>1600</v>
      </c>
      <c r="H21" s="29"/>
      <c r="I21" s="29"/>
      <c r="J21" s="45"/>
      <c r="K21" s="46">
        <f>SUM(K19:K20)</f>
        <v>5200</v>
      </c>
      <c r="L21" s="47"/>
      <c r="M21" s="48"/>
      <c r="N21" s="23"/>
    </row>
    <row r="22" spans="1:16" ht="14.1" customHeight="1" x14ac:dyDescent="0.15">
      <c r="A22" s="15"/>
      <c r="B22" s="16"/>
      <c r="C22" s="17"/>
      <c r="D22" s="18"/>
      <c r="E22" s="19"/>
      <c r="F22" s="20"/>
      <c r="G22" s="21"/>
      <c r="H22" s="22"/>
      <c r="I22" s="22"/>
      <c r="J22" s="41"/>
      <c r="K22" s="42"/>
      <c r="L22" s="43"/>
      <c r="M22" s="52"/>
      <c r="N22" s="44"/>
    </row>
    <row r="23" spans="1:16" ht="14.1" customHeight="1" x14ac:dyDescent="0.15">
      <c r="A23" s="84" t="s">
        <v>15</v>
      </c>
      <c r="B23" s="86">
        <v>60203436</v>
      </c>
      <c r="C23" s="79" t="s">
        <v>47</v>
      </c>
      <c r="D23" s="18" t="s">
        <v>48</v>
      </c>
      <c r="E23" s="18" t="s">
        <v>48</v>
      </c>
      <c r="F23" s="20" t="s">
        <v>49</v>
      </c>
      <c r="G23" s="21">
        <v>800</v>
      </c>
      <c r="H23" s="22">
        <v>1</v>
      </c>
      <c r="I23" s="80">
        <v>2</v>
      </c>
      <c r="J23" s="55">
        <v>2.15</v>
      </c>
      <c r="K23" s="42">
        <f>SUM(G23*J23)</f>
        <v>1720</v>
      </c>
      <c r="L23" s="43" t="s">
        <v>19</v>
      </c>
      <c r="M23" s="70" t="s">
        <v>100</v>
      </c>
      <c r="N23" s="73" t="s">
        <v>50</v>
      </c>
      <c r="O23" s="40" t="s">
        <v>30</v>
      </c>
    </row>
    <row r="24" spans="1:16" ht="14.1" customHeight="1" x14ac:dyDescent="0.15">
      <c r="A24" s="84"/>
      <c r="B24" s="86"/>
      <c r="C24" s="79"/>
      <c r="D24" s="18" t="s">
        <v>51</v>
      </c>
      <c r="E24" s="18" t="s">
        <v>51</v>
      </c>
      <c r="F24" s="20" t="s">
        <v>52</v>
      </c>
      <c r="G24" s="21">
        <v>800</v>
      </c>
      <c r="H24" s="22">
        <v>1</v>
      </c>
      <c r="I24" s="80"/>
      <c r="J24" s="55">
        <v>2.15</v>
      </c>
      <c r="K24" s="42">
        <f>SUM(G24*J24)</f>
        <v>1720</v>
      </c>
      <c r="L24" s="43" t="s">
        <v>19</v>
      </c>
      <c r="M24" s="70"/>
      <c r="N24" s="73"/>
    </row>
    <row r="25" spans="1:16" ht="15.75" x14ac:dyDescent="0.15">
      <c r="A25" s="23"/>
      <c r="B25" s="24"/>
      <c r="C25" s="25"/>
      <c r="D25" s="26"/>
      <c r="E25" s="19"/>
      <c r="F25" s="27"/>
      <c r="G25" s="28">
        <f>SUM(G23:G24)</f>
        <v>1600</v>
      </c>
      <c r="H25" s="29"/>
      <c r="I25" s="29"/>
      <c r="J25" s="45"/>
      <c r="K25" s="46">
        <f>SUM(K23:K24)</f>
        <v>3440</v>
      </c>
      <c r="L25" s="47"/>
      <c r="M25" s="48"/>
      <c r="N25" s="23"/>
    </row>
    <row r="26" spans="1:16" ht="15.75" x14ac:dyDescent="0.15">
      <c r="B26" s="10"/>
      <c r="C26" s="10"/>
      <c r="D26" s="26"/>
      <c r="E26" s="26"/>
      <c r="F26" s="30"/>
      <c r="G26" s="31"/>
      <c r="H26" s="32"/>
      <c r="I26" s="32"/>
      <c r="J26" s="49"/>
      <c r="K26" s="50"/>
      <c r="M26" s="51"/>
    </row>
    <row r="27" spans="1:16" s="68" customFormat="1" ht="14.1" customHeight="1" x14ac:dyDescent="0.15">
      <c r="A27" s="87" t="s">
        <v>15</v>
      </c>
      <c r="B27" s="87">
        <v>60203444</v>
      </c>
      <c r="C27" s="82" t="s">
        <v>53</v>
      </c>
      <c r="D27" s="59" t="s">
        <v>54</v>
      </c>
      <c r="E27" s="59" t="s">
        <v>54</v>
      </c>
      <c r="F27" s="60" t="s">
        <v>55</v>
      </c>
      <c r="G27" s="61">
        <v>600</v>
      </c>
      <c r="H27" s="62">
        <v>1</v>
      </c>
      <c r="I27" s="81">
        <v>2</v>
      </c>
      <c r="J27" s="63">
        <v>8.6999999999999993</v>
      </c>
      <c r="K27" s="64">
        <f>SUM(G27*J27)</f>
        <v>5220</v>
      </c>
      <c r="L27" s="65" t="s">
        <v>19</v>
      </c>
      <c r="M27" s="75" t="s">
        <v>20</v>
      </c>
      <c r="N27" s="72" t="s">
        <v>56</v>
      </c>
      <c r="O27" s="66" t="s">
        <v>22</v>
      </c>
      <c r="P27" s="67" t="s">
        <v>108</v>
      </c>
    </row>
    <row r="28" spans="1:16" s="68" customFormat="1" ht="14.1" customHeight="1" x14ac:dyDescent="0.15">
      <c r="A28" s="87"/>
      <c r="B28" s="87"/>
      <c r="C28" s="82"/>
      <c r="D28" s="59" t="s">
        <v>57</v>
      </c>
      <c r="E28" s="59" t="s">
        <v>57</v>
      </c>
      <c r="F28" s="60" t="s">
        <v>58</v>
      </c>
      <c r="G28" s="61">
        <v>600</v>
      </c>
      <c r="H28" s="62">
        <v>1</v>
      </c>
      <c r="I28" s="81"/>
      <c r="J28" s="63">
        <v>8.6999999999999993</v>
      </c>
      <c r="K28" s="64">
        <f>SUM(G28*J28)</f>
        <v>5220</v>
      </c>
      <c r="L28" s="65" t="s">
        <v>19</v>
      </c>
      <c r="M28" s="75"/>
      <c r="N28" s="72"/>
      <c r="P28" s="67" t="s">
        <v>108</v>
      </c>
    </row>
    <row r="29" spans="1:16" ht="15.75" x14ac:dyDescent="0.15">
      <c r="A29" s="23"/>
      <c r="B29" s="24"/>
      <c r="C29" s="25"/>
      <c r="D29" s="26"/>
      <c r="E29" s="26"/>
      <c r="F29" s="27"/>
      <c r="G29" s="28">
        <f>SUM(G27:G28)</f>
        <v>1200</v>
      </c>
      <c r="H29" s="29"/>
      <c r="I29" s="29"/>
      <c r="J29" s="45"/>
      <c r="K29" s="46">
        <f>SUM(K27:K28)</f>
        <v>10440</v>
      </c>
      <c r="L29" s="47"/>
      <c r="M29" s="48"/>
      <c r="N29" s="23"/>
    </row>
    <row r="30" spans="1:16" ht="14.1" customHeight="1" x14ac:dyDescent="0.15">
      <c r="A30" s="15"/>
      <c r="B30" s="16"/>
      <c r="C30" s="17"/>
      <c r="D30" s="18"/>
      <c r="E30" s="19"/>
      <c r="F30" s="20"/>
      <c r="G30" s="21"/>
      <c r="H30" s="22"/>
      <c r="I30" s="22"/>
      <c r="J30" s="41"/>
      <c r="K30" s="42"/>
      <c r="L30" s="43"/>
      <c r="M30" s="52"/>
      <c r="N30" s="44"/>
    </row>
    <row r="31" spans="1:16" ht="14.1" customHeight="1" x14ac:dyDescent="0.15">
      <c r="A31" s="84" t="s">
        <v>15</v>
      </c>
      <c r="B31" s="85">
        <v>60203521</v>
      </c>
      <c r="C31" s="79" t="s">
        <v>59</v>
      </c>
      <c r="D31" s="18" t="s">
        <v>60</v>
      </c>
      <c r="E31" s="18" t="s">
        <v>60</v>
      </c>
      <c r="F31" s="20" t="s">
        <v>61</v>
      </c>
      <c r="G31" s="21">
        <v>700</v>
      </c>
      <c r="H31" s="22">
        <v>1</v>
      </c>
      <c r="I31" s="80">
        <v>2</v>
      </c>
      <c r="J31" s="63">
        <v>22</v>
      </c>
      <c r="K31" s="42">
        <f>SUM(G31*J31)</f>
        <v>15400</v>
      </c>
      <c r="L31" s="43" t="s">
        <v>19</v>
      </c>
      <c r="M31" s="76" t="s">
        <v>20</v>
      </c>
      <c r="N31" s="71" t="s">
        <v>62</v>
      </c>
      <c r="O31" s="40" t="s">
        <v>22</v>
      </c>
      <c r="P31" t="s">
        <v>111</v>
      </c>
    </row>
    <row r="32" spans="1:16" ht="14.1" customHeight="1" x14ac:dyDescent="0.15">
      <c r="A32" s="84"/>
      <c r="B32" s="85"/>
      <c r="C32" s="79"/>
      <c r="D32" s="18" t="s">
        <v>63</v>
      </c>
      <c r="E32" s="18" t="s">
        <v>63</v>
      </c>
      <c r="F32" s="20" t="s">
        <v>64</v>
      </c>
      <c r="G32" s="21">
        <v>700</v>
      </c>
      <c r="H32" s="22">
        <v>1</v>
      </c>
      <c r="I32" s="80"/>
      <c r="J32" s="63">
        <v>22</v>
      </c>
      <c r="K32" s="42">
        <f>SUM(G32*J32)</f>
        <v>15400</v>
      </c>
      <c r="L32" s="43" t="s">
        <v>19</v>
      </c>
      <c r="M32" s="77"/>
      <c r="N32" s="71"/>
      <c r="P32" t="s">
        <v>111</v>
      </c>
    </row>
    <row r="33" spans="1:15" ht="18" customHeight="1" x14ac:dyDescent="0.15">
      <c r="A33" s="23"/>
      <c r="B33" s="24"/>
      <c r="C33" s="24"/>
      <c r="D33" s="26"/>
      <c r="E33" s="26"/>
      <c r="F33" s="33"/>
      <c r="G33" s="28">
        <f>SUM(G31:G32)</f>
        <v>1400</v>
      </c>
      <c r="H33" s="29"/>
      <c r="I33" s="29"/>
      <c r="J33" s="45"/>
      <c r="K33" s="46">
        <f>SUM(K31:K32)</f>
        <v>30800</v>
      </c>
      <c r="L33" s="47"/>
      <c r="M33" s="48"/>
      <c r="N33" s="23"/>
    </row>
    <row r="34" spans="1:15" ht="15.75" x14ac:dyDescent="0.15">
      <c r="B34" s="10"/>
      <c r="C34" s="10"/>
      <c r="D34" s="26"/>
      <c r="E34" s="26"/>
      <c r="F34" s="30"/>
      <c r="G34" s="31"/>
      <c r="H34" s="32"/>
      <c r="I34" s="32"/>
      <c r="J34" s="49"/>
      <c r="K34" s="50"/>
      <c r="M34" s="51"/>
    </row>
    <row r="35" spans="1:15" ht="14.1" customHeight="1" x14ac:dyDescent="0.15">
      <c r="A35" s="84" t="s">
        <v>15</v>
      </c>
      <c r="B35" s="86">
        <v>60203533</v>
      </c>
      <c r="C35" s="79" t="s">
        <v>65</v>
      </c>
      <c r="D35" s="18" t="s">
        <v>66</v>
      </c>
      <c r="E35" s="18" t="s">
        <v>66</v>
      </c>
      <c r="F35" s="20" t="s">
        <v>67</v>
      </c>
      <c r="G35" s="21">
        <v>600</v>
      </c>
      <c r="H35" s="22">
        <v>1</v>
      </c>
      <c r="I35" s="80">
        <v>2</v>
      </c>
      <c r="J35" s="55">
        <v>11.88</v>
      </c>
      <c r="K35" s="42">
        <f>SUM(G35*J35)</f>
        <v>7128.0000000000009</v>
      </c>
      <c r="L35" s="43" t="s">
        <v>19</v>
      </c>
      <c r="M35" s="70" t="s">
        <v>101</v>
      </c>
      <c r="N35" s="71" t="s">
        <v>68</v>
      </c>
      <c r="O35" s="40" t="s">
        <v>22</v>
      </c>
    </row>
    <row r="36" spans="1:15" ht="14.1" customHeight="1" x14ac:dyDescent="0.15">
      <c r="A36" s="84"/>
      <c r="B36" s="86"/>
      <c r="C36" s="79"/>
      <c r="D36" s="56" t="s">
        <v>69</v>
      </c>
      <c r="E36" s="18" t="s">
        <v>69</v>
      </c>
      <c r="F36" s="20" t="s">
        <v>70</v>
      </c>
      <c r="G36" s="21">
        <v>600</v>
      </c>
      <c r="H36" s="22">
        <v>1</v>
      </c>
      <c r="I36" s="80"/>
      <c r="J36" s="55">
        <v>11.88</v>
      </c>
      <c r="K36" s="42">
        <f>SUM(G36*J36)</f>
        <v>7128.0000000000009</v>
      </c>
      <c r="L36" s="43" t="s">
        <v>19</v>
      </c>
      <c r="M36" s="70"/>
      <c r="N36" s="71"/>
    </row>
    <row r="37" spans="1:15" ht="15.75" x14ac:dyDescent="0.15">
      <c r="A37" s="23"/>
      <c r="B37" s="24"/>
      <c r="C37" s="25"/>
      <c r="D37" s="26"/>
      <c r="E37" s="26"/>
      <c r="F37" s="27"/>
      <c r="G37" s="28">
        <f>SUM(G35:G36)</f>
        <v>1200</v>
      </c>
      <c r="H37" s="29"/>
      <c r="I37" s="29"/>
      <c r="J37" s="45"/>
      <c r="K37" s="46">
        <f>SUM(K35:K36)</f>
        <v>14256.000000000002</v>
      </c>
      <c r="L37" s="47"/>
      <c r="M37" s="48"/>
      <c r="N37" s="23"/>
    </row>
    <row r="38" spans="1:15" ht="15.75" x14ac:dyDescent="0.15">
      <c r="B38" s="10"/>
      <c r="C38" s="10"/>
      <c r="D38" s="26"/>
      <c r="E38" s="26"/>
      <c r="F38" s="10"/>
      <c r="J38" s="53"/>
      <c r="M38" s="51"/>
    </row>
    <row r="39" spans="1:15" s="10" customFormat="1" ht="14.1" customHeight="1" x14ac:dyDescent="0.15">
      <c r="A39" s="85" t="s">
        <v>15</v>
      </c>
      <c r="B39" s="86">
        <v>60203546</v>
      </c>
      <c r="C39" s="79" t="s">
        <v>71</v>
      </c>
      <c r="D39" s="18" t="s">
        <v>102</v>
      </c>
      <c r="E39" s="18" t="s">
        <v>102</v>
      </c>
      <c r="F39" s="20" t="s">
        <v>72</v>
      </c>
      <c r="G39" s="34">
        <v>900</v>
      </c>
      <c r="H39" s="22">
        <v>1</v>
      </c>
      <c r="I39" s="80">
        <v>2</v>
      </c>
      <c r="J39" s="55">
        <v>18.239999999999998</v>
      </c>
      <c r="K39" s="42">
        <f>SUM(G39*J39)</f>
        <v>16416</v>
      </c>
      <c r="L39" s="43" t="s">
        <v>19</v>
      </c>
      <c r="M39" s="70" t="s">
        <v>101</v>
      </c>
      <c r="N39" s="74" t="s">
        <v>73</v>
      </c>
      <c r="O39" s="40" t="s">
        <v>22</v>
      </c>
    </row>
    <row r="40" spans="1:15" s="10" customFormat="1" ht="14.1" customHeight="1" x14ac:dyDescent="0.15">
      <c r="A40" s="85"/>
      <c r="B40" s="86"/>
      <c r="C40" s="79"/>
      <c r="D40" s="18" t="s">
        <v>103</v>
      </c>
      <c r="E40" s="18" t="s">
        <v>103</v>
      </c>
      <c r="F40" s="20" t="s">
        <v>74</v>
      </c>
      <c r="G40" s="34">
        <v>900</v>
      </c>
      <c r="H40" s="22">
        <v>1</v>
      </c>
      <c r="I40" s="80"/>
      <c r="J40" s="55">
        <v>18.239999999999998</v>
      </c>
      <c r="K40" s="42">
        <f>SUM(G40*J40)</f>
        <v>16416</v>
      </c>
      <c r="L40" s="43" t="s">
        <v>19</v>
      </c>
      <c r="M40" s="70"/>
      <c r="N40" s="74"/>
    </row>
    <row r="41" spans="1:15" ht="15.75" x14ac:dyDescent="0.15">
      <c r="A41" s="23"/>
      <c r="B41" s="24"/>
      <c r="C41" s="24"/>
      <c r="D41" s="26"/>
      <c r="E41" s="19"/>
      <c r="F41" s="33"/>
      <c r="G41" s="28">
        <f>SUM(G39:G40)</f>
        <v>1800</v>
      </c>
      <c r="H41" s="29"/>
      <c r="I41" s="29"/>
      <c r="J41" s="45"/>
      <c r="K41" s="46">
        <f>SUM(K39:K40)</f>
        <v>32832</v>
      </c>
      <c r="L41" s="47"/>
      <c r="M41" s="48"/>
      <c r="N41" s="23"/>
    </row>
    <row r="42" spans="1:15" ht="14.1" customHeight="1" x14ac:dyDescent="0.15">
      <c r="A42" s="15"/>
      <c r="B42" s="16"/>
      <c r="C42" s="17"/>
      <c r="D42" s="18"/>
      <c r="E42" s="19"/>
      <c r="F42" s="20"/>
      <c r="G42" s="21"/>
      <c r="H42" s="22"/>
      <c r="I42" s="22"/>
      <c r="J42" s="41"/>
      <c r="K42" s="42"/>
      <c r="L42" s="43"/>
      <c r="M42" s="52"/>
      <c r="N42" s="44"/>
    </row>
    <row r="43" spans="1:15" ht="14.1" customHeight="1" x14ac:dyDescent="0.15">
      <c r="A43" s="83" t="s">
        <v>15</v>
      </c>
      <c r="B43" s="86">
        <v>60203553</v>
      </c>
      <c r="C43" s="79" t="s">
        <v>75</v>
      </c>
      <c r="D43" s="57" t="s">
        <v>104</v>
      </c>
      <c r="E43" s="57" t="s">
        <v>104</v>
      </c>
      <c r="F43" s="20" t="s">
        <v>76</v>
      </c>
      <c r="G43" s="21">
        <v>800</v>
      </c>
      <c r="H43" s="22">
        <v>1</v>
      </c>
      <c r="I43" s="80">
        <v>2</v>
      </c>
      <c r="J43" s="55">
        <v>7.7</v>
      </c>
      <c r="K43" s="42">
        <f>SUM(G43*J43)</f>
        <v>6160</v>
      </c>
      <c r="L43" s="43" t="s">
        <v>19</v>
      </c>
      <c r="M43" s="70" t="s">
        <v>98</v>
      </c>
      <c r="N43" s="71" t="s">
        <v>77</v>
      </c>
      <c r="O43" s="40" t="s">
        <v>30</v>
      </c>
    </row>
    <row r="44" spans="1:15" ht="14.1" customHeight="1" x14ac:dyDescent="0.15">
      <c r="A44" s="83"/>
      <c r="B44" s="86"/>
      <c r="C44" s="79"/>
      <c r="D44" s="35" t="s">
        <v>105</v>
      </c>
      <c r="E44" s="18" t="s">
        <v>78</v>
      </c>
      <c r="F44" s="20" t="s">
        <v>79</v>
      </c>
      <c r="G44" s="21">
        <v>800</v>
      </c>
      <c r="H44" s="22">
        <v>1</v>
      </c>
      <c r="I44" s="80"/>
      <c r="J44" s="55">
        <v>7.7</v>
      </c>
      <c r="K44" s="42">
        <f>SUM(G44*J44)</f>
        <v>6160</v>
      </c>
      <c r="L44" s="43" t="s">
        <v>19</v>
      </c>
      <c r="M44" s="70"/>
      <c r="N44" s="71"/>
    </row>
    <row r="45" spans="1:15" ht="18" customHeight="1" x14ac:dyDescent="0.15">
      <c r="A45" s="23"/>
      <c r="B45" s="24"/>
      <c r="C45" s="24"/>
      <c r="D45" s="36"/>
      <c r="E45" s="36"/>
      <c r="F45" s="37"/>
      <c r="G45" s="28">
        <f>SUM(G43:G44)</f>
        <v>1600</v>
      </c>
      <c r="H45" s="29"/>
      <c r="I45" s="29"/>
      <c r="J45" s="54"/>
      <c r="K45" s="46">
        <f>SUM(K43:K44)</f>
        <v>12320</v>
      </c>
      <c r="L45" s="47"/>
      <c r="M45" s="48"/>
      <c r="N45" s="23"/>
    </row>
    <row r="46" spans="1:15" ht="15.75" x14ac:dyDescent="0.15">
      <c r="B46" s="10"/>
      <c r="C46" s="10"/>
      <c r="D46" s="26"/>
      <c r="E46" s="26"/>
      <c r="F46" s="10"/>
      <c r="J46" s="53"/>
      <c r="M46" s="51"/>
    </row>
    <row r="47" spans="1:15" s="10" customFormat="1" ht="14.1" customHeight="1" x14ac:dyDescent="0.15">
      <c r="A47" s="83" t="s">
        <v>15</v>
      </c>
      <c r="B47" s="86">
        <v>60203559</v>
      </c>
      <c r="C47" s="79" t="s">
        <v>80</v>
      </c>
      <c r="D47" s="57" t="s">
        <v>106</v>
      </c>
      <c r="E47" s="18" t="s">
        <v>106</v>
      </c>
      <c r="F47" s="20" t="s">
        <v>81</v>
      </c>
      <c r="G47" s="34">
        <v>700</v>
      </c>
      <c r="H47" s="22">
        <v>1</v>
      </c>
      <c r="I47" s="80">
        <v>2</v>
      </c>
      <c r="J47" s="55">
        <v>9.2200000000000006</v>
      </c>
      <c r="K47" s="42">
        <f>SUM(G47*J47)</f>
        <v>6454</v>
      </c>
      <c r="L47" s="43" t="s">
        <v>19</v>
      </c>
      <c r="M47" s="70" t="s">
        <v>100</v>
      </c>
      <c r="N47" s="74" t="s">
        <v>82</v>
      </c>
      <c r="O47" s="40" t="s">
        <v>22</v>
      </c>
    </row>
    <row r="48" spans="1:15" s="10" customFormat="1" ht="14.1" customHeight="1" x14ac:dyDescent="0.15">
      <c r="A48" s="83"/>
      <c r="B48" s="86"/>
      <c r="C48" s="79"/>
      <c r="D48" s="18" t="s">
        <v>107</v>
      </c>
      <c r="E48" s="18" t="s">
        <v>83</v>
      </c>
      <c r="F48" s="20" t="s">
        <v>84</v>
      </c>
      <c r="G48" s="34">
        <v>700</v>
      </c>
      <c r="H48" s="22">
        <v>1</v>
      </c>
      <c r="I48" s="80"/>
      <c r="J48" s="55">
        <v>9.2200000000000006</v>
      </c>
      <c r="K48" s="42">
        <f>SUM(G48*J48)</f>
        <v>6454</v>
      </c>
      <c r="L48" s="43" t="s">
        <v>19</v>
      </c>
      <c r="M48" s="70"/>
      <c r="N48" s="74"/>
    </row>
    <row r="49" spans="1:15" ht="15.75" x14ac:dyDescent="0.15">
      <c r="A49" s="23"/>
      <c r="B49" s="24"/>
      <c r="C49" s="24"/>
      <c r="D49" s="26"/>
      <c r="E49" s="19"/>
      <c r="F49" s="33"/>
      <c r="G49" s="28">
        <f>SUM(G47:G48)</f>
        <v>1400</v>
      </c>
      <c r="H49" s="29"/>
      <c r="I49" s="29"/>
      <c r="J49" s="45"/>
      <c r="K49" s="46">
        <f>SUM(K47:K48)</f>
        <v>12908</v>
      </c>
      <c r="L49" s="47"/>
      <c r="M49" s="48"/>
      <c r="N49" s="23"/>
    </row>
    <row r="50" spans="1:15" ht="14.1" customHeight="1" x14ac:dyDescent="0.15">
      <c r="A50" s="15"/>
      <c r="B50" s="16"/>
      <c r="C50" s="17"/>
      <c r="D50" s="18"/>
      <c r="E50" s="19"/>
      <c r="F50" s="20"/>
      <c r="G50" s="21"/>
      <c r="H50" s="22"/>
      <c r="I50" s="22"/>
      <c r="J50" s="41"/>
      <c r="K50" s="42"/>
      <c r="L50" s="43"/>
      <c r="M50" s="52"/>
      <c r="N50" s="44"/>
    </row>
    <row r="51" spans="1:15" ht="14.1" customHeight="1" x14ac:dyDescent="0.15">
      <c r="A51" s="84" t="s">
        <v>15</v>
      </c>
      <c r="B51" s="86">
        <v>60203560</v>
      </c>
      <c r="C51" s="79" t="s">
        <v>85</v>
      </c>
      <c r="D51" s="18" t="s">
        <v>86</v>
      </c>
      <c r="E51" s="18" t="s">
        <v>86</v>
      </c>
      <c r="F51" s="20" t="s">
        <v>87</v>
      </c>
      <c r="G51" s="21">
        <v>800</v>
      </c>
      <c r="H51" s="22">
        <v>1</v>
      </c>
      <c r="I51" s="80">
        <v>2</v>
      </c>
      <c r="J51" s="55">
        <v>9.5</v>
      </c>
      <c r="K51" s="42">
        <f>SUM(G51*J51)</f>
        <v>7600</v>
      </c>
      <c r="L51" s="43" t="s">
        <v>19</v>
      </c>
      <c r="M51" s="70" t="s">
        <v>101</v>
      </c>
      <c r="N51" s="71" t="s">
        <v>88</v>
      </c>
      <c r="O51" s="40" t="s">
        <v>22</v>
      </c>
    </row>
    <row r="52" spans="1:15" ht="14.1" customHeight="1" x14ac:dyDescent="0.15">
      <c r="A52" s="84"/>
      <c r="B52" s="86"/>
      <c r="C52" s="79"/>
      <c r="D52" s="58" t="s">
        <v>89</v>
      </c>
      <c r="E52" s="18" t="s">
        <v>89</v>
      </c>
      <c r="F52" s="20" t="s">
        <v>90</v>
      </c>
      <c r="G52" s="21">
        <v>800</v>
      </c>
      <c r="H52" s="22">
        <v>1</v>
      </c>
      <c r="I52" s="80"/>
      <c r="J52" s="55">
        <v>8.0299999999999994</v>
      </c>
      <c r="K52" s="42">
        <f>SUM(G52*J52)</f>
        <v>6423.9999999999991</v>
      </c>
      <c r="L52" s="43" t="s">
        <v>19</v>
      </c>
      <c r="M52" s="70"/>
      <c r="N52" s="71"/>
    </row>
    <row r="53" spans="1:15" ht="18" customHeight="1" x14ac:dyDescent="0.15">
      <c r="A53" s="23"/>
      <c r="B53" s="24"/>
      <c r="C53" s="24"/>
      <c r="D53" s="36"/>
      <c r="E53" s="36"/>
      <c r="F53" s="37"/>
      <c r="G53" s="28">
        <f>SUM(G51:G52)</f>
        <v>1600</v>
      </c>
      <c r="H53" s="29"/>
      <c r="I53" s="29"/>
      <c r="J53" s="46"/>
      <c r="K53" s="46">
        <f>SUM(K51:K52)</f>
        <v>14024</v>
      </c>
      <c r="L53" s="47"/>
      <c r="M53" s="48"/>
      <c r="N53" s="23"/>
    </row>
    <row r="54" spans="1:15" x14ac:dyDescent="0.15">
      <c r="C54" s="10"/>
    </row>
    <row r="55" spans="1:15" x14ac:dyDescent="0.15">
      <c r="C55" s="10"/>
    </row>
  </sheetData>
  <autoFilter ref="A2:N5" xr:uid="{00000000-0009-0000-0000-000000000000}"/>
  <mergeCells count="78">
    <mergeCell ref="A3:A4"/>
    <mergeCell ref="A7:A8"/>
    <mergeCell ref="A11:A12"/>
    <mergeCell ref="A15:A16"/>
    <mergeCell ref="A19:A20"/>
    <mergeCell ref="A23:A24"/>
    <mergeCell ref="A27:A28"/>
    <mergeCell ref="A31:A32"/>
    <mergeCell ref="A35:A36"/>
    <mergeCell ref="A39:A40"/>
    <mergeCell ref="A43:A44"/>
    <mergeCell ref="A47:A48"/>
    <mergeCell ref="A51:A52"/>
    <mergeCell ref="B3:B4"/>
    <mergeCell ref="B7:B8"/>
    <mergeCell ref="B11:B12"/>
    <mergeCell ref="B15:B16"/>
    <mergeCell ref="B19:B20"/>
    <mergeCell ref="B23:B24"/>
    <mergeCell ref="B27:B28"/>
    <mergeCell ref="B31:B32"/>
    <mergeCell ref="B35:B36"/>
    <mergeCell ref="B39:B40"/>
    <mergeCell ref="B43:B44"/>
    <mergeCell ref="B47:B48"/>
    <mergeCell ref="B51:B52"/>
    <mergeCell ref="C3:C4"/>
    <mergeCell ref="C7:C8"/>
    <mergeCell ref="C11:C12"/>
    <mergeCell ref="C15:C16"/>
    <mergeCell ref="C19:C20"/>
    <mergeCell ref="C23:C24"/>
    <mergeCell ref="C27:C28"/>
    <mergeCell ref="C31:C32"/>
    <mergeCell ref="C35:C36"/>
    <mergeCell ref="C39:C40"/>
    <mergeCell ref="C43:C44"/>
    <mergeCell ref="C47:C48"/>
    <mergeCell ref="C51:C52"/>
    <mergeCell ref="I3:I4"/>
    <mergeCell ref="I7:I8"/>
    <mergeCell ref="I11:I12"/>
    <mergeCell ref="I15:I16"/>
    <mergeCell ref="I19:I20"/>
    <mergeCell ref="I23:I24"/>
    <mergeCell ref="I27:I28"/>
    <mergeCell ref="I31:I32"/>
    <mergeCell ref="I35:I36"/>
    <mergeCell ref="I39:I40"/>
    <mergeCell ref="I43:I44"/>
    <mergeCell ref="I47:I48"/>
    <mergeCell ref="I51:I52"/>
    <mergeCell ref="M3:M4"/>
    <mergeCell ref="M7:M8"/>
    <mergeCell ref="M11:M12"/>
    <mergeCell ref="M15:M16"/>
    <mergeCell ref="M19:M20"/>
    <mergeCell ref="M23:M24"/>
    <mergeCell ref="M27:M28"/>
    <mergeCell ref="M31:M32"/>
    <mergeCell ref="M35:M36"/>
    <mergeCell ref="M39:M40"/>
    <mergeCell ref="M43:M44"/>
    <mergeCell ref="M47:M48"/>
    <mergeCell ref="M51:M52"/>
    <mergeCell ref="N3:N4"/>
    <mergeCell ref="N7:N8"/>
    <mergeCell ref="N11:N12"/>
    <mergeCell ref="N15:N16"/>
    <mergeCell ref="N19:N20"/>
    <mergeCell ref="N23:N24"/>
    <mergeCell ref="N27:N28"/>
    <mergeCell ref="N31:N32"/>
    <mergeCell ref="N35:N36"/>
    <mergeCell ref="N39:N40"/>
    <mergeCell ref="N43:N44"/>
    <mergeCell ref="N47:N48"/>
    <mergeCell ref="N51:N52"/>
  </mergeCells>
  <phoneticPr fontId="20" type="noConversion"/>
  <pageMargins left="0.70866141732283505" right="0.70866141732283505" top="0.74803149606299202" bottom="0.74803149606299202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2" sqref="A2:D11"/>
    </sheetView>
  </sheetViews>
  <sheetFormatPr defaultColWidth="9" defaultRowHeight="13.5" x14ac:dyDescent="0.15"/>
  <cols>
    <col min="1" max="1" width="12" customWidth="1"/>
    <col min="2" max="2" width="14.5" customWidth="1"/>
    <col min="3" max="3" width="19.125" customWidth="1"/>
    <col min="4" max="4" width="30.375" customWidth="1"/>
  </cols>
  <sheetData>
    <row r="1" spans="1:4" ht="18" customHeight="1" x14ac:dyDescent="0.15">
      <c r="B1" s="1"/>
      <c r="C1" s="1" t="s">
        <v>91</v>
      </c>
      <c r="D1" s="2"/>
    </row>
    <row r="2" spans="1:4" ht="18" customHeight="1" x14ac:dyDescent="0.15">
      <c r="A2" s="3" t="s">
        <v>92</v>
      </c>
      <c r="B2" s="4">
        <v>60150825</v>
      </c>
      <c r="C2" s="5" t="s">
        <v>93</v>
      </c>
      <c r="D2" s="6" t="s">
        <v>94</v>
      </c>
    </row>
    <row r="3" spans="1:4" ht="18" customHeight="1" x14ac:dyDescent="0.15">
      <c r="A3" s="3" t="s">
        <v>92</v>
      </c>
      <c r="B3" s="4">
        <v>60152899</v>
      </c>
      <c r="C3" s="5" t="s">
        <v>93</v>
      </c>
      <c r="D3" s="6" t="s">
        <v>94</v>
      </c>
    </row>
    <row r="4" spans="1:4" ht="18" customHeight="1" x14ac:dyDescent="0.15">
      <c r="A4" s="3" t="s">
        <v>92</v>
      </c>
      <c r="B4" s="4">
        <v>60150826</v>
      </c>
      <c r="C4" s="7" t="s">
        <v>95</v>
      </c>
      <c r="D4" s="8"/>
    </row>
    <row r="5" spans="1:4" ht="18" customHeight="1" x14ac:dyDescent="0.15">
      <c r="A5" s="3" t="s">
        <v>92</v>
      </c>
      <c r="B5" s="4">
        <v>60150817</v>
      </c>
      <c r="C5" s="7" t="s">
        <v>93</v>
      </c>
      <c r="D5" s="8"/>
    </row>
    <row r="6" spans="1:4" ht="18" customHeight="1" x14ac:dyDescent="0.15">
      <c r="A6" s="3" t="s">
        <v>92</v>
      </c>
      <c r="B6" s="4">
        <v>60152621</v>
      </c>
      <c r="C6" s="7" t="s">
        <v>93</v>
      </c>
      <c r="D6" s="8"/>
    </row>
    <row r="7" spans="1:4" ht="18" customHeight="1" x14ac:dyDescent="0.15">
      <c r="A7" s="3" t="s">
        <v>92</v>
      </c>
      <c r="B7" s="4">
        <v>60150961</v>
      </c>
      <c r="C7" s="7" t="s">
        <v>93</v>
      </c>
      <c r="D7" s="8"/>
    </row>
    <row r="8" spans="1:4" ht="18" customHeight="1" x14ac:dyDescent="0.15">
      <c r="A8" s="3" t="s">
        <v>92</v>
      </c>
      <c r="B8" s="4">
        <v>60150821</v>
      </c>
      <c r="C8" s="7" t="s">
        <v>93</v>
      </c>
      <c r="D8" s="8"/>
    </row>
    <row r="9" spans="1:4" ht="18" customHeight="1" x14ac:dyDescent="0.15">
      <c r="A9" s="3" t="s">
        <v>92</v>
      </c>
      <c r="B9" s="4">
        <v>60152858</v>
      </c>
      <c r="C9" s="7" t="s">
        <v>96</v>
      </c>
      <c r="D9" s="8"/>
    </row>
    <row r="10" spans="1:4" ht="18" customHeight="1" x14ac:dyDescent="0.15">
      <c r="A10" s="3" t="s">
        <v>92</v>
      </c>
      <c r="B10" s="9">
        <v>60155650</v>
      </c>
      <c r="C10" s="9" t="s">
        <v>95</v>
      </c>
      <c r="D10" s="8"/>
    </row>
    <row r="11" spans="1:4" ht="18" customHeight="1" x14ac:dyDescent="0.15">
      <c r="A11" s="3" t="s">
        <v>92</v>
      </c>
      <c r="B11" s="9">
        <v>60155658</v>
      </c>
      <c r="C11" s="9" t="s">
        <v>97</v>
      </c>
      <c r="D11" s="8"/>
    </row>
  </sheetData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7" sqref="B27"/>
    </sheetView>
  </sheetViews>
  <sheetFormatPr defaultColWidth="9" defaultRowHeight="13.5" x14ac:dyDescent="0.15"/>
  <sheetData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2016-11-08T01:41:00Z</cp:lastPrinted>
  <dcterms:created xsi:type="dcterms:W3CDTF">2012-10-29T05:17:00Z</dcterms:created>
  <dcterms:modified xsi:type="dcterms:W3CDTF">2025-03-24T06:33:46Z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6EEA8D5C01B24469BD372CE9D0D72C20_13</vt:lpwstr>
  </property>
  <property fmtid="{D5CDD505-2E9C-101B-9397-08002B2CF9AE}" pid="3" name="KSOProductBuildVer">
    <vt:lpwstr>2052-12.1.0.19770</vt:lpwstr>
  </property>
</Properties>
</file>