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ThisWorkbook" defaultThemeVersion="124226"/>
  <mc:AlternateContent xmlns:mc="http://schemas.openxmlformats.org/markup-compatibility/2006">
    <mc:Choice Requires="x15">
      <x15ac:absPath xmlns:x15ac="http://schemas.microsoft.com/office/spreadsheetml/2010/11/ac" url="E:\PM-3\DD'S\Sheet set\2025\PO and commitment\"/>
    </mc:Choice>
  </mc:AlternateContent>
  <xr:revisionPtr revIDLastSave="0" documentId="13_ncr:1_{8F26A6F4-A842-4A9D-B845-432B3DC3DA3E}" xr6:coauthVersionLast="47" xr6:coauthVersionMax="47" xr10:uidLastSave="{00000000-0000-0000-0000-000000000000}"/>
  <bookViews>
    <workbookView xWindow="28680" yWindow="-120" windowWidth="29040" windowHeight="15840" tabRatio="817" xr2:uid="{00000000-000D-0000-FFFF-FFFF00000000}"/>
  </bookViews>
  <sheets>
    <sheet name="Quote" sheetId="39" r:id="rId1"/>
  </sheets>
  <externalReferences>
    <externalReference r:id="rId2"/>
    <externalReference r:id="rId3"/>
  </externalReferences>
  <definedNames>
    <definedName name="CATEGORY">[1]Sheet1!$DW$2:$DW$3</definedName>
    <definedName name="colour">[1]Sheet1!$EH$2:$EH$3</definedName>
    <definedName name="foam">[1]Sheet1!$EC$2:$EC$3</definedName>
    <definedName name="KD">[1]Sheet1!$DS$2:$DS$2</definedName>
    <definedName name="M">[1]Sheet1!$EA$2:$EA$3</definedName>
    <definedName name="PACK">[1]Sheet1!$EE$2:$EE$3</definedName>
    <definedName name="PORT_IFF">[2]a!$A$10:$B$35</definedName>
    <definedName name="UNIT">[1]Sheet1!$EF$2:$EF$3</definedName>
    <definedName name="wood">[1]Sheet1!$EG$2:$EG$3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49" i="39" l="1"/>
  <c r="D3" i="39" l="1"/>
  <c r="A69" i="39"/>
  <c r="A64" i="39"/>
  <c r="A59" i="39"/>
  <c r="A54" i="39"/>
  <c r="M50" i="39"/>
  <c r="M51" i="39"/>
  <c r="M56" i="39" s="1"/>
  <c r="M52" i="39"/>
  <c r="M57" i="39" s="1"/>
  <c r="M49" i="39"/>
  <c r="A44" i="39"/>
  <c r="M18" i="39"/>
  <c r="M19" i="39"/>
  <c r="M20" i="39"/>
  <c r="M26" i="39" s="1"/>
  <c r="M21" i="39"/>
  <c r="M17" i="39"/>
  <c r="A35" i="39"/>
  <c r="A29" i="39"/>
  <c r="A23" i="39"/>
  <c r="A17" i="39"/>
  <c r="A11" i="39"/>
  <c r="M54" i="39" l="1"/>
  <c r="M59" i="39" s="1"/>
  <c r="M27" i="39"/>
  <c r="M61" i="39"/>
  <c r="M24" i="39"/>
  <c r="M30" i="39" s="1"/>
  <c r="M36" i="39" s="1"/>
  <c r="M62" i="39"/>
  <c r="M23" i="39"/>
  <c r="M32" i="39"/>
  <c r="M25" i="39"/>
  <c r="M55" i="39"/>
  <c r="M66" i="39" l="1"/>
  <c r="M33" i="39"/>
  <c r="M67" i="39"/>
  <c r="M64" i="39"/>
  <c r="M60" i="39"/>
  <c r="M29" i="39"/>
  <c r="M38" i="39"/>
  <c r="M31" i="39"/>
  <c r="M71" i="39" l="1"/>
  <c r="M39" i="39"/>
  <c r="M72" i="39"/>
  <c r="M35" i="39"/>
  <c r="M69" i="39"/>
  <c r="M65" i="39"/>
  <c r="M37" i="39"/>
  <c r="M70" i="39" l="1"/>
  <c r="D5" i="39" l="1"/>
</calcChain>
</file>

<file path=xl/sharedStrings.xml><?xml version="1.0" encoding="utf-8"?>
<sst xmlns="http://schemas.openxmlformats.org/spreadsheetml/2006/main" count="455" uniqueCount="332">
  <si>
    <t>Item Description</t>
  </si>
  <si>
    <t xml:space="preserve">Fabrication </t>
  </si>
  <si>
    <t>Size / Spec.</t>
  </si>
  <si>
    <t xml:space="preserve">Carton size </t>
  </si>
  <si>
    <t>L (cm)</t>
  </si>
  <si>
    <t>W (cm)</t>
  </si>
  <si>
    <t xml:space="preserve"> H (cm)</t>
  </si>
  <si>
    <t>Total Units per Carton</t>
  </si>
  <si>
    <t xml:space="preserve">Freight </t>
  </si>
  <si>
    <t>Sample #</t>
  </si>
  <si>
    <t>JLA DI Price</t>
  </si>
  <si>
    <t>100% polyester</t>
  </si>
  <si>
    <t>SPC: 20x30" (2)</t>
  </si>
  <si>
    <t>No</t>
  </si>
  <si>
    <t>Non-Replenishment</t>
  </si>
  <si>
    <t>Rollout/Replenishment</t>
  </si>
  <si>
    <t>Order Type</t>
  </si>
  <si>
    <t>Direct Import</t>
  </si>
  <si>
    <t>Domestic: Port</t>
  </si>
  <si>
    <t>Domestic: Warehouse</t>
  </si>
  <si>
    <t>Yes</t>
  </si>
  <si>
    <t>Order Process</t>
  </si>
  <si>
    <t>Consolidator</t>
  </si>
  <si>
    <t>Customer DC</t>
  </si>
  <si>
    <t>Pick Up At Port</t>
  </si>
  <si>
    <t>WOD</t>
  </si>
  <si>
    <t>Ship To Location</t>
  </si>
  <si>
    <t>BOX-1</t>
  </si>
  <si>
    <t>BOX-2</t>
  </si>
  <si>
    <t>Color</t>
  </si>
  <si>
    <t>UCCPM</t>
  </si>
  <si>
    <t>Customer</t>
  </si>
  <si>
    <t>QUEEN: 90x102"/20x30"(2)/60x80"+12"</t>
  </si>
  <si>
    <t>KING:108x102"/20x40"(2)/78x80"+12"</t>
  </si>
  <si>
    <t>CAL KING:108x102"/20x40"(2)/72x84"+12"</t>
  </si>
  <si>
    <t>Patrick Li</t>
  </si>
  <si>
    <t>Twin:66x96"/20x30"/39x75+12"</t>
  </si>
  <si>
    <t>Full:81x96"/20x30"(2)/54x75+12"</t>
  </si>
  <si>
    <t>Queen:90x102"/20x30"(2)/60x80+12"</t>
  </si>
  <si>
    <t>King:108x102"/20x40"(2)/78x80+12"</t>
  </si>
  <si>
    <t>FULL: 81x96"/20x30"(2)/54x75"+12"</t>
  </si>
  <si>
    <t xml:space="preserve">                                                                              JLA HOME Commitment Sheet</t>
  </si>
  <si>
    <t>Division</t>
  </si>
  <si>
    <t>SHET</t>
  </si>
  <si>
    <t>PDPM</t>
  </si>
  <si>
    <t>Super Big: ≥ $500K</t>
  </si>
  <si>
    <t>ADUL</t>
  </si>
  <si>
    <t>APL</t>
  </si>
  <si>
    <t>ART</t>
  </si>
  <si>
    <t>BASI</t>
  </si>
  <si>
    <t>BATH</t>
  </si>
  <si>
    <t>BLK</t>
  </si>
  <si>
    <t>FUR</t>
  </si>
  <si>
    <t>LGT</t>
  </si>
  <si>
    <t>PET</t>
  </si>
  <si>
    <t>PETB</t>
  </si>
  <si>
    <t>RUG</t>
  </si>
  <si>
    <t>TOWL</t>
  </si>
  <si>
    <t>WIN</t>
  </si>
  <si>
    <t>YOUT</t>
  </si>
  <si>
    <t>Anguilla</t>
  </si>
  <si>
    <t>Argentina</t>
  </si>
  <si>
    <t>Australia</t>
  </si>
  <si>
    <t>Austria</t>
  </si>
  <si>
    <t>Bahamas</t>
  </si>
  <si>
    <t>Bangladesh</t>
  </si>
  <si>
    <t>Belgium</t>
  </si>
  <si>
    <t>Bermuda</t>
  </si>
  <si>
    <t>Brazil</t>
  </si>
  <si>
    <t>Cambodia</t>
  </si>
  <si>
    <t>Canada</t>
  </si>
  <si>
    <t>China</t>
  </si>
  <si>
    <t>Colombia</t>
  </si>
  <si>
    <t>Denmark</t>
  </si>
  <si>
    <t>Egypt</t>
  </si>
  <si>
    <t>France</t>
  </si>
  <si>
    <t>Germany</t>
  </si>
  <si>
    <t>Great Britain</t>
  </si>
  <si>
    <t>Guatemala</t>
  </si>
  <si>
    <t>India</t>
  </si>
  <si>
    <t>Indonesia</t>
  </si>
  <si>
    <t>Italy</t>
  </si>
  <si>
    <t>Japan</t>
  </si>
  <si>
    <t>Korea</t>
  </si>
  <si>
    <t>Malaysia</t>
  </si>
  <si>
    <t>Marshall Islands</t>
  </si>
  <si>
    <t>Mexico</t>
  </si>
  <si>
    <t>Netherlands</t>
  </si>
  <si>
    <t>New Zealand</t>
  </si>
  <si>
    <t>North-Korea</t>
  </si>
  <si>
    <t>Pakistan</t>
  </si>
  <si>
    <t>Panama</t>
  </si>
  <si>
    <t>Peru</t>
  </si>
  <si>
    <t>Philippine</t>
  </si>
  <si>
    <t>Poland</t>
  </si>
  <si>
    <t>Portugal</t>
  </si>
  <si>
    <t>Puerto Rico</t>
  </si>
  <si>
    <t>Russian Federation</t>
  </si>
  <si>
    <t>Saint Kitts and Nevis</t>
  </si>
  <si>
    <t>Saudi Arabia</t>
  </si>
  <si>
    <t>Singapore</t>
  </si>
  <si>
    <t>South Africa</t>
  </si>
  <si>
    <t>Spain</t>
  </si>
  <si>
    <t>Switzerland</t>
  </si>
  <si>
    <t>Taiwan</t>
  </si>
  <si>
    <t>Thailand</t>
  </si>
  <si>
    <t>Turkey</t>
  </si>
  <si>
    <t>United Arab Emirates</t>
  </si>
  <si>
    <t>United Kingdom</t>
  </si>
  <si>
    <t>USA</t>
  </si>
  <si>
    <t>Venezuela</t>
  </si>
  <si>
    <t>Vietnam</t>
  </si>
  <si>
    <t>Virgin Islands (British)</t>
  </si>
  <si>
    <t>Brand</t>
  </si>
  <si>
    <t>Program Name</t>
  </si>
  <si>
    <t>Sarah Chen</t>
  </si>
  <si>
    <t>Big: $200K - $500K</t>
  </si>
  <si>
    <t>Super Big: ≥ $1M</t>
  </si>
  <si>
    <t>Super Big: ≥ $200K</t>
  </si>
  <si>
    <t>A.I.M.</t>
  </si>
  <si>
    <t>Bang-2</t>
  </si>
  <si>
    <t>Bang--3</t>
  </si>
  <si>
    <t>Bang--4</t>
  </si>
  <si>
    <t>Basic-1</t>
  </si>
  <si>
    <t>Basic-2</t>
  </si>
  <si>
    <t>Basic-3</t>
  </si>
  <si>
    <t>Basic-5</t>
  </si>
  <si>
    <t>Dongguan Office-Export</t>
  </si>
  <si>
    <t>Dongguan Office-Other</t>
  </si>
  <si>
    <t>Ecommerce Project Team</t>
  </si>
  <si>
    <t>Fabric--1</t>
  </si>
  <si>
    <t>Furniture--2</t>
  </si>
  <si>
    <t>India Agent</t>
  </si>
  <si>
    <t>India Office</t>
  </si>
  <si>
    <t>Indonesia Office</t>
  </si>
  <si>
    <t>International Sales Dept.</t>
  </si>
  <si>
    <t>Malaysia Office</t>
  </si>
  <si>
    <t>One Central</t>
  </si>
  <si>
    <t>Pakistan Office</t>
  </si>
  <si>
    <t>PETS-2</t>
  </si>
  <si>
    <t>PETS项目组</t>
  </si>
  <si>
    <t>Project S-1</t>
  </si>
  <si>
    <t>Project S-2</t>
  </si>
  <si>
    <t>Project S-3</t>
  </si>
  <si>
    <t>Qingdao Office</t>
  </si>
  <si>
    <t>Rug Office</t>
  </si>
  <si>
    <t>Shanghai office-1</t>
  </si>
  <si>
    <t>Shanghai office-2</t>
  </si>
  <si>
    <t>Shanghai office-3</t>
  </si>
  <si>
    <t>Shanghai office-4</t>
  </si>
  <si>
    <t>Shen Zhen Office-1</t>
  </si>
  <si>
    <t>Shen Zhen Office-2</t>
  </si>
  <si>
    <t>Solution X</t>
  </si>
  <si>
    <t>STAR-1</t>
  </si>
  <si>
    <t>STAR-2</t>
  </si>
  <si>
    <t>STAR-项目组</t>
  </si>
  <si>
    <t>SYNC Technology</t>
  </si>
  <si>
    <t>Turkey Office</t>
  </si>
  <si>
    <t>US Furniture-1</t>
  </si>
  <si>
    <t>US Furniture-2</t>
  </si>
  <si>
    <t>US Furniture-3</t>
  </si>
  <si>
    <t>Vietnam Office</t>
  </si>
  <si>
    <t>Wall Arts</t>
  </si>
  <si>
    <t>外贸家具面料组</t>
  </si>
  <si>
    <t>渠道部-项目一组</t>
  </si>
  <si>
    <t>渠道部-项目二组</t>
  </si>
  <si>
    <t>Est. Program Size</t>
  </si>
  <si>
    <t>Big: $300K - $1M</t>
  </si>
  <si>
    <t>Responsible Party</t>
  </si>
  <si>
    <t>PM</t>
  </si>
  <si>
    <t>Medium: $100K - $200K</t>
  </si>
  <si>
    <t>Big: $100K - $200K</t>
  </si>
  <si>
    <t>Art In Motion</t>
  </si>
  <si>
    <t>Artology</t>
  </si>
  <si>
    <t>Avatar</t>
  </si>
  <si>
    <t>Beautyrest Black</t>
  </si>
  <si>
    <t>Bombay</t>
  </si>
  <si>
    <t>Bobby Jack</t>
  </si>
  <si>
    <t>Beautyrest</t>
  </si>
  <si>
    <t>Croscill</t>
  </si>
  <si>
    <t>Candice Olson</t>
  </si>
  <si>
    <t>Convergence</t>
  </si>
  <si>
    <t>Cosmo Living</t>
  </si>
  <si>
    <t>Cesar Millan</t>
  </si>
  <si>
    <t>Cedar Rige</t>
  </si>
  <si>
    <t>Casa Cristina</t>
  </si>
  <si>
    <t>C Wonder</t>
  </si>
  <si>
    <t>Eddie Baurer</t>
  </si>
  <si>
    <t>Echo</t>
  </si>
  <si>
    <t>Fancy Nancy</t>
  </si>
  <si>
    <t>Halo</t>
  </si>
  <si>
    <t>Harbor House</t>
  </si>
  <si>
    <t>Joseph Sadony</t>
  </si>
  <si>
    <t>Kungfu Panda</t>
  </si>
  <si>
    <t>Marsha Stewart Everyday</t>
  </si>
  <si>
    <t>Metropolitan Home</t>
  </si>
  <si>
    <t>Martha Stewart</t>
  </si>
  <si>
    <t>Natori</t>
  </si>
  <si>
    <t>Josie Natori</t>
  </si>
  <si>
    <t>N Natori</t>
  </si>
  <si>
    <t>Natori Studio</t>
  </si>
  <si>
    <t>Olive Kids</t>
  </si>
  <si>
    <t>Park Ave</t>
  </si>
  <si>
    <t>Pucca</t>
  </si>
  <si>
    <t>Robert Allen</t>
  </si>
  <si>
    <t>Simmons</t>
  </si>
  <si>
    <t>Skatelab</t>
  </si>
  <si>
    <t>Serta</t>
  </si>
  <si>
    <t>Surf's Up</t>
  </si>
  <si>
    <t>Swavelle</t>
  </si>
  <si>
    <t>Sync Technology</t>
  </si>
  <si>
    <t>Tao</t>
  </si>
  <si>
    <t>Woolrich</t>
  </si>
  <si>
    <t>Tech Code</t>
  </si>
  <si>
    <t>AVN</t>
  </si>
  <si>
    <t>Est. Total Sales</t>
  </si>
  <si>
    <t>Country of Origin</t>
  </si>
  <si>
    <t>Factory Control</t>
  </si>
  <si>
    <t>Small: &lt; $100K</t>
  </si>
  <si>
    <t>Medium: $150K - $300K</t>
  </si>
  <si>
    <t>Medium: $50K - $100K</t>
  </si>
  <si>
    <t>Domestic: Drop-Ship</t>
  </si>
  <si>
    <t>Planner</t>
  </si>
  <si>
    <t>SWV</t>
  </si>
  <si>
    <t>Program Commit Date</t>
  </si>
  <si>
    <t>Overseas Production Team</t>
  </si>
  <si>
    <t>Vendor Name</t>
  </si>
  <si>
    <t>Small: &lt; $150K</t>
  </si>
  <si>
    <t>Small: &lt; $50K</t>
  </si>
  <si>
    <t>SV2</t>
  </si>
  <si>
    <t>SV3</t>
  </si>
  <si>
    <t>WOD/SV2</t>
  </si>
  <si>
    <t>WOD/SV3</t>
  </si>
  <si>
    <t>DD's</t>
  </si>
  <si>
    <t>G.W</t>
    <phoneticPr fontId="21" type="noConversion"/>
  </si>
  <si>
    <t>item#</t>
    <phoneticPr fontId="21" type="noConversion"/>
  </si>
  <si>
    <t>UPC</t>
    <phoneticPr fontId="21" type="noConversion"/>
  </si>
  <si>
    <t>Cloud Gray  15-3802 TCX</t>
    <phoneticPr fontId="21" type="noConversion"/>
  </si>
  <si>
    <t>Mauve Chalk 12-2902 TCX</t>
    <phoneticPr fontId="21" type="noConversion"/>
  </si>
  <si>
    <t>Bright White  11-0601 TCX</t>
    <phoneticPr fontId="21" type="noConversion"/>
  </si>
  <si>
    <t>Jet Black           19-0303 TCX</t>
    <phoneticPr fontId="21" type="noConversion"/>
  </si>
  <si>
    <t>Vintage Indigo 19-3929 TCX</t>
    <phoneticPr fontId="21" type="noConversion"/>
  </si>
  <si>
    <t>Jet Black      19-0303 TCX</t>
    <phoneticPr fontId="21" type="noConversion"/>
  </si>
  <si>
    <t>Oatmeal       13-0401 TCX</t>
    <phoneticPr fontId="21" type="noConversion"/>
  </si>
  <si>
    <t>Castlerock     18-0201 TCX</t>
    <phoneticPr fontId="21" type="noConversion"/>
  </si>
  <si>
    <t>Pale Mauve    15-1607 TCX</t>
    <phoneticPr fontId="21" type="noConversion"/>
  </si>
  <si>
    <t>Nirvana            17-3808 TCX</t>
    <phoneticPr fontId="21" type="noConversion"/>
  </si>
  <si>
    <t>Ruby Wine    19-1629 TCX</t>
    <phoneticPr fontId="21" type="noConversion"/>
  </si>
  <si>
    <t xml:space="preserve">4pc set - BeautySleep Brand 90gsm Solid Polyester Satin Sheet Set </t>
    <phoneticPr fontId="21" type="noConversion"/>
  </si>
  <si>
    <t xml:space="preserve">4pc set - BeautySleep Brand 85gsm Solid Microfiber Cooling Sheet Set </t>
    <phoneticPr fontId="22" type="noConversion"/>
  </si>
  <si>
    <t xml:space="preserve">4pc set - BeautySleep Brand 85gsm Solid Microfiber Cooling Sheet Set </t>
    <phoneticPr fontId="22" type="noConversion"/>
  </si>
  <si>
    <t>022164579321</t>
    <phoneticPr fontId="33" type="noConversion"/>
  </si>
  <si>
    <t>022164579338</t>
    <phoneticPr fontId="33" type="noConversion"/>
  </si>
  <si>
    <t>022164579345</t>
    <phoneticPr fontId="33" type="noConversion"/>
  </si>
  <si>
    <t>022164579352</t>
    <phoneticPr fontId="33" type="noConversion"/>
  </si>
  <si>
    <t>022164579369</t>
    <phoneticPr fontId="33" type="noConversion"/>
  </si>
  <si>
    <t>022164579376</t>
    <phoneticPr fontId="33" type="noConversion"/>
  </si>
  <si>
    <t>022164579383</t>
    <phoneticPr fontId="33" type="noConversion"/>
  </si>
  <si>
    <t>022164579390</t>
    <phoneticPr fontId="33" type="noConversion"/>
  </si>
  <si>
    <t>022164579406</t>
    <phoneticPr fontId="33" type="noConversion"/>
  </si>
  <si>
    <t>022164579413</t>
    <phoneticPr fontId="33" type="noConversion"/>
  </si>
  <si>
    <t>022164579420</t>
    <phoneticPr fontId="33" type="noConversion"/>
  </si>
  <si>
    <t>022164579437</t>
    <phoneticPr fontId="33" type="noConversion"/>
  </si>
  <si>
    <t>022164579444</t>
    <phoneticPr fontId="33" type="noConversion"/>
  </si>
  <si>
    <t>022164579451</t>
    <phoneticPr fontId="33" type="noConversion"/>
  </si>
  <si>
    <t>022164579468</t>
    <phoneticPr fontId="33" type="noConversion"/>
  </si>
  <si>
    <t>022164579475</t>
    <phoneticPr fontId="33" type="noConversion"/>
  </si>
  <si>
    <t>022164579482</t>
    <phoneticPr fontId="33" type="noConversion"/>
  </si>
  <si>
    <t>022164579499</t>
    <phoneticPr fontId="33" type="noConversion"/>
  </si>
  <si>
    <t>022164579505</t>
    <phoneticPr fontId="33" type="noConversion"/>
  </si>
  <si>
    <t>022164579512</t>
    <phoneticPr fontId="33" type="noConversion"/>
  </si>
  <si>
    <t>022164579529</t>
    <phoneticPr fontId="33" type="noConversion"/>
  </si>
  <si>
    <t>022164579536</t>
    <phoneticPr fontId="33" type="noConversion"/>
  </si>
  <si>
    <t>022164579543</t>
    <phoneticPr fontId="33" type="noConversion"/>
  </si>
  <si>
    <t>022164579550</t>
    <phoneticPr fontId="33" type="noConversion"/>
  </si>
  <si>
    <t>022164579567</t>
    <phoneticPr fontId="33" type="noConversion"/>
  </si>
  <si>
    <t>022164579574</t>
    <phoneticPr fontId="33" type="noConversion"/>
  </si>
  <si>
    <t>022164579581</t>
    <phoneticPr fontId="33" type="noConversion"/>
  </si>
  <si>
    <t>022164579598</t>
    <phoneticPr fontId="33" type="noConversion"/>
  </si>
  <si>
    <t>022164579604</t>
    <phoneticPr fontId="33" type="noConversion"/>
  </si>
  <si>
    <t>022164579611</t>
    <phoneticPr fontId="33" type="noConversion"/>
  </si>
  <si>
    <t>022164579628</t>
    <phoneticPr fontId="33" type="noConversion"/>
  </si>
  <si>
    <t>022164579635</t>
    <phoneticPr fontId="33" type="noConversion"/>
  </si>
  <si>
    <t>022164579642</t>
    <phoneticPr fontId="33" type="noConversion"/>
  </si>
  <si>
    <t>022164579659</t>
    <phoneticPr fontId="33" type="noConversion"/>
  </si>
  <si>
    <t>022164579666</t>
    <phoneticPr fontId="33" type="noConversion"/>
  </si>
  <si>
    <t>022164579673</t>
    <phoneticPr fontId="33" type="noConversion"/>
  </si>
  <si>
    <t>DD-250120</t>
    <phoneticPr fontId="21" type="noConversion"/>
  </si>
  <si>
    <r>
      <t xml:space="preserve">solid polyester </t>
    </r>
    <r>
      <rPr>
        <sz val="11"/>
        <color rgb="FFFF0000"/>
        <rFont val="Arial"/>
        <family val="2"/>
      </rPr>
      <t>90gsm</t>
    </r>
    <r>
      <rPr>
        <sz val="11"/>
        <rFont val="Arial"/>
        <family val="2"/>
      </rPr>
      <t xml:space="preserve"> satin sheets, single needle hem , VZB packaging</t>
    </r>
    <phoneticPr fontId="21" type="noConversion"/>
  </si>
  <si>
    <r>
      <t xml:space="preserve">Z Hem, </t>
    </r>
    <r>
      <rPr>
        <sz val="11"/>
        <color rgb="FFED0000"/>
        <rFont val="Arial"/>
        <family val="2"/>
      </rPr>
      <t>85gsm</t>
    </r>
    <r>
      <rPr>
        <sz val="11"/>
        <rFont val="Arial"/>
        <family val="2"/>
      </rPr>
      <t xml:space="preserve"> solid microfiber cooling sheets, VZB packaging</t>
    </r>
    <phoneticPr fontId="21" type="noConversion"/>
  </si>
  <si>
    <t>DD-250119</t>
    <phoneticPr fontId="21" type="noConversion"/>
  </si>
  <si>
    <t>Licensor</t>
    <phoneticPr fontId="21" type="noConversion"/>
  </si>
  <si>
    <t>BeautySleep</t>
    <phoneticPr fontId="21" type="noConversion"/>
  </si>
  <si>
    <t>Customer Exclusive</t>
    <phoneticPr fontId="21" type="noConversion"/>
  </si>
  <si>
    <t>BS20-0001</t>
    <phoneticPr fontId="33" type="noConversion"/>
  </si>
  <si>
    <t>BS21-0003</t>
    <phoneticPr fontId="33" type="noConversion"/>
  </si>
  <si>
    <t>BS20-0009</t>
    <phoneticPr fontId="33" type="noConversion"/>
  </si>
  <si>
    <t>BS21-0011</t>
    <phoneticPr fontId="33" type="noConversion"/>
  </si>
  <si>
    <t>BS20-0012</t>
    <phoneticPr fontId="33" type="noConversion"/>
  </si>
  <si>
    <t>BS20-0016</t>
    <phoneticPr fontId="33" type="noConversion"/>
  </si>
  <si>
    <t>BS20-0002</t>
    <phoneticPr fontId="33" type="noConversion"/>
  </si>
  <si>
    <t>BS20-0004</t>
    <phoneticPr fontId="33" type="noConversion"/>
  </si>
  <si>
    <t>BS20-0005</t>
    <phoneticPr fontId="33" type="noConversion"/>
  </si>
  <si>
    <t>BS20-0006</t>
    <phoneticPr fontId="33" type="noConversion"/>
  </si>
  <si>
    <t>BS20-0007</t>
    <phoneticPr fontId="33" type="noConversion"/>
  </si>
  <si>
    <t>BS21-0008</t>
    <phoneticPr fontId="33" type="noConversion"/>
  </si>
  <si>
    <t>BS20-0010</t>
    <phoneticPr fontId="33" type="noConversion"/>
  </si>
  <si>
    <t>BS20-0013</t>
    <phoneticPr fontId="33" type="noConversion"/>
  </si>
  <si>
    <t>BS20-0014</t>
    <phoneticPr fontId="33" type="noConversion"/>
  </si>
  <si>
    <t>BS21-0015</t>
    <phoneticPr fontId="33" type="noConversion"/>
  </si>
  <si>
    <t>BS20-0017</t>
    <phoneticPr fontId="33" type="noConversion"/>
  </si>
  <si>
    <t>BS21-0018</t>
    <phoneticPr fontId="33" type="noConversion"/>
  </si>
  <si>
    <t>BS20-0019</t>
    <phoneticPr fontId="33" type="noConversion"/>
  </si>
  <si>
    <t>BS20-0020</t>
    <phoneticPr fontId="33" type="noConversion"/>
  </si>
  <si>
    <t>BS20-0021</t>
    <phoneticPr fontId="33" type="noConversion"/>
  </si>
  <si>
    <t>BS20-0022</t>
    <phoneticPr fontId="33" type="noConversion"/>
  </si>
  <si>
    <t>BS20-0023</t>
    <phoneticPr fontId="33" type="noConversion"/>
  </si>
  <si>
    <t>BS20-0024</t>
    <phoneticPr fontId="33" type="noConversion"/>
  </si>
  <si>
    <t>BS20-0025</t>
    <phoneticPr fontId="33" type="noConversion"/>
  </si>
  <si>
    <t>BS20-0026</t>
    <phoneticPr fontId="33" type="noConversion"/>
  </si>
  <si>
    <t>BS20-0027</t>
    <phoneticPr fontId="33" type="noConversion"/>
  </si>
  <si>
    <t>BS20-0028</t>
    <phoneticPr fontId="33" type="noConversion"/>
  </si>
  <si>
    <t>BS20-0029</t>
    <phoneticPr fontId="33" type="noConversion"/>
  </si>
  <si>
    <t>BS20-0030</t>
    <phoneticPr fontId="33" type="noConversion"/>
  </si>
  <si>
    <t>BS20-0031</t>
    <phoneticPr fontId="33" type="noConversion"/>
  </si>
  <si>
    <t>BS20-0032</t>
    <phoneticPr fontId="33" type="noConversion"/>
  </si>
  <si>
    <t>BS20-0033</t>
    <phoneticPr fontId="33" type="noConversion"/>
  </si>
  <si>
    <t>BS20-0034</t>
    <phoneticPr fontId="33" type="noConversion"/>
  </si>
  <si>
    <t>BS20-0035</t>
    <phoneticPr fontId="33" type="noConversion"/>
  </si>
  <si>
    <t>BS20-0036</t>
    <phoneticPr fontId="33" type="noConversion"/>
  </si>
  <si>
    <t>DD-250117</t>
    <phoneticPr fontId="21" type="noConversion"/>
  </si>
  <si>
    <r>
      <t>DD-2501</t>
    </r>
    <r>
      <rPr>
        <sz val="10"/>
        <rFont val="Arial"/>
        <family val="2"/>
      </rPr>
      <t>18</t>
    </r>
    <phoneticPr fontId="2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</si>
</sst>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 &quot;¥&quot;* #,##0.00_ ;_ &quot;¥&quot;* \-#,##0.00_ ;_ &quot;¥&quot;* &quot;-&quot;??_ ;_ @_ "/>
    <numFmt numFmtId="177" formatCode="_(&quot;$&quot;* #,##0.00_);_(&quot;$&quot;* \(#,##0.00\);_(&quot;$&quot;* &quot;-&quot;??_);_(@_)"/>
    <numFmt numFmtId="178" formatCode="_(* #,##0.00_);_(* \(#,##0.00\);_(* &quot;-&quot;??_);_(@_)"/>
    <numFmt numFmtId="179" formatCode="&quot;$&quot;#,##0.00"/>
    <numFmt numFmtId="182" formatCode="&quot;$&quot;#,##0"/>
    <numFmt numFmtId="189" formatCode="[$-409]h:mm:ss\ AM/PM"/>
    <numFmt numFmtId="190" formatCode="0.00_);[Red]\(0.00\)"/>
  </numFmts>
  <fonts count="36" x14ac:knownFonts="1">
    <font>
      <sz val="10"/>
      <name val="Arial"/>
      <family val="2"/>
    </font>
    <font>
      <sz val="11"/>
      <color theme="1"/>
      <name val="宋体"/>
      <family val="2"/>
      <scheme val="minor"/>
    </font>
    <font>
      <sz val="11"/>
      <color theme="1"/>
      <name val="宋体"/>
      <family val="2"/>
      <scheme val="minor"/>
    </font>
    <font>
      <sz val="11"/>
      <color theme="1"/>
      <name val="宋体"/>
      <family val="2"/>
      <scheme val="minor"/>
    </font>
    <font>
      <sz val="10"/>
      <name val="Arial"/>
      <family val="2"/>
    </font>
    <font>
      <sz val="10"/>
      <name val="Arial"/>
      <family val="2"/>
    </font>
    <font>
      <sz val="10"/>
      <name val="Helv"/>
      <family val="2"/>
    </font>
    <font>
      <sz val="11"/>
      <color indexed="8"/>
      <name val="宋体"/>
      <family val="3"/>
      <charset val="134"/>
    </font>
    <font>
      <sz val="11"/>
      <color indexed="9"/>
      <name val="宋体"/>
      <family val="3"/>
      <charset val="134"/>
    </font>
    <font>
      <sz val="12"/>
      <name val="宋体"/>
      <family val="3"/>
      <charset val="134"/>
    </font>
    <font>
      <sz val="11"/>
      <color indexed="17"/>
      <name val="宋体"/>
      <family val="3"/>
      <charset val="134"/>
    </font>
    <font>
      <sz val="11"/>
      <color indexed="20"/>
      <name val="宋体"/>
      <family val="3"/>
      <charset val="134"/>
    </font>
    <font>
      <b/>
      <sz val="10"/>
      <name val="Arial"/>
      <family val="2"/>
    </font>
    <font>
      <sz val="10"/>
      <color indexed="12"/>
      <name val="Arial"/>
      <family val="2"/>
    </font>
    <font>
      <sz val="10"/>
      <name val="Arial"/>
      <family val="2"/>
    </font>
    <font>
      <b/>
      <sz val="10"/>
      <color indexed="10"/>
      <name val="Arial"/>
      <family val="2"/>
    </font>
    <font>
      <sz val="11"/>
      <name val="Arial"/>
      <family val="2"/>
    </font>
    <font>
      <b/>
      <sz val="11"/>
      <name val="Arial"/>
      <family val="2"/>
    </font>
    <font>
      <b/>
      <sz val="16"/>
      <name val="Arial"/>
      <family val="2"/>
    </font>
    <font>
      <sz val="10"/>
      <name val="Calibri"/>
      <family val="2"/>
    </font>
    <font>
      <sz val="11"/>
      <color indexed="8"/>
      <name val="Calibri"/>
      <family val="2"/>
    </font>
    <font>
      <sz val="8"/>
      <name val="Arial"/>
      <family val="2"/>
    </font>
    <font>
      <sz val="11"/>
      <name val="Calibri"/>
      <family val="2"/>
    </font>
    <font>
      <sz val="12"/>
      <color theme="1"/>
      <name val="宋体"/>
      <family val="2"/>
      <scheme val="minor"/>
    </font>
    <font>
      <b/>
      <sz val="10"/>
      <color rgb="FFFF0000"/>
      <name val="Arial"/>
      <family val="2"/>
    </font>
    <font>
      <sz val="11"/>
      <color rgb="FFFF0000"/>
      <name val="Arial"/>
      <family val="2"/>
    </font>
    <font>
      <sz val="10"/>
      <color rgb="FFFF0000"/>
      <name val="Arial"/>
      <family val="2"/>
    </font>
    <font>
      <sz val="12"/>
      <name val="宋体"/>
      <family val="3"/>
      <charset val="134"/>
    </font>
    <font>
      <sz val="11"/>
      <color indexed="8"/>
      <name val="宋体"/>
      <family val="3"/>
      <charset val="134"/>
    </font>
    <font>
      <sz val="11"/>
      <color indexed="9"/>
      <name val="宋体"/>
      <family val="3"/>
      <charset val="134"/>
    </font>
    <font>
      <sz val="11"/>
      <color indexed="17"/>
      <name val="宋体"/>
      <family val="3"/>
      <charset val="134"/>
    </font>
    <font>
      <sz val="11"/>
      <color indexed="20"/>
      <name val="宋体"/>
      <family val="3"/>
      <charset val="134"/>
    </font>
    <font>
      <u/>
      <sz val="11"/>
      <color theme="10"/>
      <name val="Calibri"/>
      <family val="2"/>
    </font>
    <font>
      <sz val="9"/>
      <name val="宋体"/>
      <family val="3"/>
      <charset val="134"/>
    </font>
    <font>
      <b/>
      <sz val="12"/>
      <name val="Arial"/>
      <family val="2"/>
    </font>
    <font>
      <sz val="11"/>
      <color rgb="FFED0000"/>
      <name val="Arial"/>
      <family val="2"/>
    </font>
  </fonts>
  <fills count="2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2"/>
        <bgColor indexed="64"/>
      </patternFill>
    </fill>
    <fill>
      <patternFill patternType="solid">
        <fgColor indexed="45"/>
        <bgColor indexed="64"/>
      </patternFill>
    </fill>
    <fill>
      <patternFill patternType="solid">
        <fgColor indexed="9"/>
        <bgColor indexed="64"/>
      </patternFill>
    </fill>
    <fill>
      <patternFill patternType="solid">
        <fgColor indexed="13"/>
        <bgColor indexed="64"/>
      </patternFill>
    </fill>
    <fill>
      <patternFill patternType="solid">
        <fgColor rgb="FFFFFF00"/>
        <bgColor indexed="64"/>
      </patternFill>
    </fill>
    <fill>
      <patternFill patternType="solid">
        <fgColor rgb="FF92D050"/>
        <bgColor indexed="64"/>
      </patternFill>
    </fill>
    <fill>
      <patternFill patternType="solid">
        <fgColor rgb="FF00B0F0"/>
        <bgColor indexed="64"/>
      </patternFill>
    </fill>
    <fill>
      <patternFill patternType="solid">
        <fgColor theme="6" tint="0.59999389629810485"/>
        <bgColor indexed="64"/>
      </patternFill>
    </fill>
    <fill>
      <patternFill patternType="solid">
        <fgColor theme="0" tint="-0.49998474074526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top style="medium">
        <color auto="1"/>
      </top>
      <bottom style="thin">
        <color auto="1"/>
      </bottom>
      <diagonal/>
    </border>
    <border>
      <left style="thin">
        <color indexed="64"/>
      </left>
      <right/>
      <top style="thin">
        <color indexed="64"/>
      </top>
      <bottom style="medium">
        <color indexed="64"/>
      </bottom>
      <diagonal/>
    </border>
  </borders>
  <cellStyleXfs count="160">
    <xf numFmtId="189" fontId="0" fillId="0" borderId="0"/>
    <xf numFmtId="189" fontId="5" fillId="0" borderId="0"/>
    <xf numFmtId="189" fontId="5" fillId="0" borderId="0"/>
    <xf numFmtId="189" fontId="5" fillId="0" borderId="0"/>
    <xf numFmtId="189" fontId="6" fillId="0" borderId="0"/>
    <xf numFmtId="189" fontId="5" fillId="0" borderId="0"/>
    <xf numFmtId="189" fontId="5" fillId="0" borderId="0"/>
    <xf numFmtId="189" fontId="5" fillId="0" borderId="0"/>
    <xf numFmtId="189" fontId="6" fillId="0" borderId="0"/>
    <xf numFmtId="189" fontId="5" fillId="0" borderId="0"/>
    <xf numFmtId="189" fontId="5" fillId="0" borderId="0"/>
    <xf numFmtId="189" fontId="5" fillId="0" borderId="0"/>
    <xf numFmtId="189" fontId="5" fillId="0" borderId="0"/>
    <xf numFmtId="189" fontId="5" fillId="0" borderId="0"/>
    <xf numFmtId="189" fontId="5" fillId="0" borderId="0"/>
    <xf numFmtId="189" fontId="7" fillId="2" borderId="0" applyNumberFormat="0" applyBorder="0" applyAlignment="0" applyProtection="0">
      <alignment vertical="center"/>
    </xf>
    <xf numFmtId="189" fontId="7" fillId="3" borderId="0" applyNumberFormat="0" applyBorder="0" applyAlignment="0" applyProtection="0">
      <alignment vertical="center"/>
    </xf>
    <xf numFmtId="189" fontId="7" fillId="4" borderId="0" applyNumberFormat="0" applyBorder="0" applyAlignment="0" applyProtection="0">
      <alignment vertical="center"/>
    </xf>
    <xf numFmtId="189" fontId="7" fillId="5" borderId="0" applyNumberFormat="0" applyBorder="0" applyAlignment="0" applyProtection="0">
      <alignment vertical="center"/>
    </xf>
    <xf numFmtId="189" fontId="7" fillId="6" borderId="0" applyNumberFormat="0" applyBorder="0" applyAlignment="0" applyProtection="0">
      <alignment vertical="center"/>
    </xf>
    <xf numFmtId="189" fontId="7" fillId="7" borderId="0" applyNumberFormat="0" applyBorder="0" applyAlignment="0" applyProtection="0">
      <alignment vertical="center"/>
    </xf>
    <xf numFmtId="189" fontId="7" fillId="8" borderId="0" applyNumberFormat="0" applyBorder="0" applyAlignment="0" applyProtection="0">
      <alignment vertical="center"/>
    </xf>
    <xf numFmtId="189" fontId="7" fillId="9" borderId="0" applyNumberFormat="0" applyBorder="0" applyAlignment="0" applyProtection="0">
      <alignment vertical="center"/>
    </xf>
    <xf numFmtId="189" fontId="7" fillId="10" borderId="0" applyNumberFormat="0" applyBorder="0" applyAlignment="0" applyProtection="0">
      <alignment vertical="center"/>
    </xf>
    <xf numFmtId="189" fontId="7" fillId="5" borderId="0" applyNumberFormat="0" applyBorder="0" applyAlignment="0" applyProtection="0">
      <alignment vertical="center"/>
    </xf>
    <xf numFmtId="189" fontId="7" fillId="8" borderId="0" applyNumberFormat="0" applyBorder="0" applyAlignment="0" applyProtection="0">
      <alignment vertical="center"/>
    </xf>
    <xf numFmtId="189" fontId="7" fillId="11" borderId="0" applyNumberFormat="0" applyBorder="0" applyAlignment="0" applyProtection="0">
      <alignment vertical="center"/>
    </xf>
    <xf numFmtId="189" fontId="8" fillId="12" borderId="0" applyNumberFormat="0" applyBorder="0" applyAlignment="0" applyProtection="0">
      <alignment vertical="center"/>
    </xf>
    <xf numFmtId="189" fontId="8" fillId="9" borderId="0" applyNumberFormat="0" applyBorder="0" applyAlignment="0" applyProtection="0">
      <alignment vertical="center"/>
    </xf>
    <xf numFmtId="189" fontId="8" fillId="10" borderId="0" applyNumberFormat="0" applyBorder="0" applyAlignment="0" applyProtection="0">
      <alignment vertical="center"/>
    </xf>
    <xf numFmtId="189" fontId="8" fillId="13" borderId="0" applyNumberFormat="0" applyBorder="0" applyAlignment="0" applyProtection="0">
      <alignment vertical="center"/>
    </xf>
    <xf numFmtId="189" fontId="8" fillId="14" borderId="0" applyNumberFormat="0" applyBorder="0" applyAlignment="0" applyProtection="0">
      <alignment vertical="center"/>
    </xf>
    <xf numFmtId="189" fontId="8" fillId="15" borderId="0" applyNumberFormat="0" applyBorder="0" applyAlignment="0" applyProtection="0">
      <alignment vertical="center"/>
    </xf>
    <xf numFmtId="44" fontId="9" fillId="0" borderId="0" applyFont="0" applyFill="0" applyBorder="0" applyAlignment="0" applyProtection="0">
      <alignment vertical="center"/>
    </xf>
    <xf numFmtId="44" fontId="9" fillId="0" borderId="0" applyFont="0" applyFill="0" applyBorder="0" applyAlignment="0" applyProtection="0">
      <alignment vertical="center"/>
    </xf>
    <xf numFmtId="44" fontId="9" fillId="0" borderId="0" applyFont="0" applyFill="0" applyBorder="0" applyAlignment="0" applyProtection="0">
      <alignment vertical="center"/>
    </xf>
    <xf numFmtId="177" fontId="14" fillId="0" borderId="0" applyFont="0" applyFill="0" applyBorder="0" applyAlignment="0" applyProtection="0"/>
    <xf numFmtId="189" fontId="5" fillId="0" borderId="0"/>
    <xf numFmtId="189" fontId="5" fillId="0" borderId="0"/>
    <xf numFmtId="189" fontId="9" fillId="0" borderId="0">
      <alignment vertical="center"/>
    </xf>
    <xf numFmtId="189" fontId="23" fillId="0" borderId="0"/>
    <xf numFmtId="189" fontId="23" fillId="0" borderId="0"/>
    <xf numFmtId="189" fontId="20" fillId="0" borderId="0"/>
    <xf numFmtId="189" fontId="5" fillId="0" borderId="0"/>
    <xf numFmtId="189" fontId="20" fillId="0" borderId="0"/>
    <xf numFmtId="189" fontId="5" fillId="0" borderId="0"/>
    <xf numFmtId="189" fontId="5" fillId="0" borderId="0"/>
    <xf numFmtId="189" fontId="5" fillId="0" borderId="0"/>
    <xf numFmtId="189" fontId="5" fillId="0" borderId="0"/>
    <xf numFmtId="189" fontId="5" fillId="0" borderId="0"/>
    <xf numFmtId="189" fontId="5" fillId="0" borderId="0"/>
    <xf numFmtId="189" fontId="10" fillId="20" borderId="0" applyNumberFormat="0" applyBorder="0" applyAlignment="0" applyProtection="0">
      <alignment vertical="center"/>
    </xf>
    <xf numFmtId="189" fontId="11" fillId="21" borderId="0" applyNumberFormat="0" applyBorder="0" applyAlignment="0" applyProtection="0">
      <alignment vertical="center"/>
    </xf>
    <xf numFmtId="189" fontId="8" fillId="16" borderId="0" applyNumberFormat="0" applyBorder="0" applyAlignment="0" applyProtection="0">
      <alignment vertical="center"/>
    </xf>
    <xf numFmtId="189" fontId="8" fillId="17" borderId="0" applyNumberFormat="0" applyBorder="0" applyAlignment="0" applyProtection="0">
      <alignment vertical="center"/>
    </xf>
    <xf numFmtId="189" fontId="8" fillId="18" borderId="0" applyNumberFormat="0" applyBorder="0" applyAlignment="0" applyProtection="0">
      <alignment vertical="center"/>
    </xf>
    <xf numFmtId="189" fontId="8" fillId="13" borderId="0" applyNumberFormat="0" applyBorder="0" applyAlignment="0" applyProtection="0">
      <alignment vertical="center"/>
    </xf>
    <xf numFmtId="189" fontId="8" fillId="14" borderId="0" applyNumberFormat="0" applyBorder="0" applyAlignment="0" applyProtection="0">
      <alignment vertical="center"/>
    </xf>
    <xf numFmtId="189" fontId="8" fillId="19" borderId="0" applyNumberFormat="0" applyBorder="0" applyAlignment="0" applyProtection="0">
      <alignment vertical="center"/>
    </xf>
    <xf numFmtId="189" fontId="5" fillId="0" borderId="0"/>
    <xf numFmtId="189" fontId="5" fillId="0" borderId="0"/>
    <xf numFmtId="189" fontId="4" fillId="0" borderId="0"/>
    <xf numFmtId="189" fontId="4" fillId="0" borderId="0"/>
    <xf numFmtId="189" fontId="4" fillId="0" borderId="0"/>
    <xf numFmtId="189" fontId="4" fillId="0" borderId="0"/>
    <xf numFmtId="189" fontId="4" fillId="0" borderId="0"/>
    <xf numFmtId="44" fontId="27" fillId="0" borderId="0" applyFont="0" applyFill="0" applyBorder="0" applyAlignment="0" applyProtection="0">
      <alignment vertical="center"/>
    </xf>
    <xf numFmtId="189" fontId="4" fillId="0" borderId="0"/>
    <xf numFmtId="189" fontId="4" fillId="0" borderId="0"/>
    <xf numFmtId="189" fontId="3" fillId="0" borderId="0"/>
    <xf numFmtId="177" fontId="3" fillId="0" borderId="0" applyFont="0" applyFill="0" applyBorder="0" applyAlignment="0" applyProtection="0"/>
    <xf numFmtId="189" fontId="2" fillId="0" borderId="0">
      <alignment vertical="center"/>
    </xf>
    <xf numFmtId="189" fontId="4" fillId="0" borderId="0"/>
    <xf numFmtId="189" fontId="4" fillId="0" borderId="0"/>
    <xf numFmtId="189" fontId="4" fillId="0" borderId="0"/>
    <xf numFmtId="189" fontId="4" fillId="0" borderId="0"/>
    <xf numFmtId="189" fontId="4" fillId="0" borderId="0"/>
    <xf numFmtId="189" fontId="4" fillId="0" borderId="0"/>
    <xf numFmtId="189" fontId="4" fillId="0" borderId="0"/>
    <xf numFmtId="189" fontId="4" fillId="0" borderId="0"/>
    <xf numFmtId="189" fontId="4" fillId="0" borderId="0"/>
    <xf numFmtId="189" fontId="4" fillId="0" borderId="0"/>
    <xf numFmtId="189" fontId="4" fillId="0" borderId="0"/>
    <xf numFmtId="189" fontId="4" fillId="0" borderId="0"/>
    <xf numFmtId="189" fontId="28" fillId="2" borderId="0" applyNumberFormat="0" applyBorder="0" applyAlignment="0" applyProtection="0">
      <alignment vertical="center"/>
    </xf>
    <xf numFmtId="189" fontId="28" fillId="3" borderId="0" applyNumberFormat="0" applyBorder="0" applyAlignment="0" applyProtection="0">
      <alignment vertical="center"/>
    </xf>
    <xf numFmtId="189" fontId="28" fillId="4" borderId="0" applyNumberFormat="0" applyBorder="0" applyAlignment="0" applyProtection="0">
      <alignment vertical="center"/>
    </xf>
    <xf numFmtId="189" fontId="28" fillId="5" borderId="0" applyNumberFormat="0" applyBorder="0" applyAlignment="0" applyProtection="0">
      <alignment vertical="center"/>
    </xf>
    <xf numFmtId="189" fontId="28" fillId="6" borderId="0" applyNumberFormat="0" applyBorder="0" applyAlignment="0" applyProtection="0">
      <alignment vertical="center"/>
    </xf>
    <xf numFmtId="189" fontId="28" fillId="7" borderId="0" applyNumberFormat="0" applyBorder="0" applyAlignment="0" applyProtection="0">
      <alignment vertical="center"/>
    </xf>
    <xf numFmtId="189" fontId="28" fillId="8" borderId="0" applyNumberFormat="0" applyBorder="0" applyAlignment="0" applyProtection="0">
      <alignment vertical="center"/>
    </xf>
    <xf numFmtId="189" fontId="28" fillId="9" borderId="0" applyNumberFormat="0" applyBorder="0" applyAlignment="0" applyProtection="0">
      <alignment vertical="center"/>
    </xf>
    <xf numFmtId="189" fontId="28" fillId="10" borderId="0" applyNumberFormat="0" applyBorder="0" applyAlignment="0" applyProtection="0">
      <alignment vertical="center"/>
    </xf>
    <xf numFmtId="189" fontId="28" fillId="5" borderId="0" applyNumberFormat="0" applyBorder="0" applyAlignment="0" applyProtection="0">
      <alignment vertical="center"/>
    </xf>
    <xf numFmtId="189" fontId="28" fillId="8" borderId="0" applyNumberFormat="0" applyBorder="0" applyAlignment="0" applyProtection="0">
      <alignment vertical="center"/>
    </xf>
    <xf numFmtId="189" fontId="28" fillId="11" borderId="0" applyNumberFormat="0" applyBorder="0" applyAlignment="0" applyProtection="0">
      <alignment vertical="center"/>
    </xf>
    <xf numFmtId="189" fontId="29" fillId="12" borderId="0" applyNumberFormat="0" applyBorder="0" applyAlignment="0" applyProtection="0">
      <alignment vertical="center"/>
    </xf>
    <xf numFmtId="189" fontId="29" fillId="9" borderId="0" applyNumberFormat="0" applyBorder="0" applyAlignment="0" applyProtection="0">
      <alignment vertical="center"/>
    </xf>
    <xf numFmtId="189" fontId="29" fillId="10" borderId="0" applyNumberFormat="0" applyBorder="0" applyAlignment="0" applyProtection="0">
      <alignment vertical="center"/>
    </xf>
    <xf numFmtId="189" fontId="29" fillId="13" borderId="0" applyNumberFormat="0" applyBorder="0" applyAlignment="0" applyProtection="0">
      <alignment vertical="center"/>
    </xf>
    <xf numFmtId="189" fontId="29" fillId="14" borderId="0" applyNumberFormat="0" applyBorder="0" applyAlignment="0" applyProtection="0">
      <alignment vertical="center"/>
    </xf>
    <xf numFmtId="189" fontId="29" fillId="15" borderId="0" applyNumberFormat="0" applyBorder="0" applyAlignment="0" applyProtection="0">
      <alignment vertical="center"/>
    </xf>
    <xf numFmtId="44" fontId="27" fillId="0" borderId="0" applyFont="0" applyFill="0" applyBorder="0" applyAlignment="0" applyProtection="0">
      <alignment vertical="center"/>
    </xf>
    <xf numFmtId="189" fontId="27" fillId="0" borderId="0">
      <alignment vertical="center"/>
    </xf>
    <xf numFmtId="189" fontId="4" fillId="0" borderId="0"/>
    <xf numFmtId="189" fontId="4" fillId="0" borderId="0"/>
    <xf numFmtId="189" fontId="30" fillId="20" borderId="0" applyNumberFormat="0" applyBorder="0" applyAlignment="0" applyProtection="0">
      <alignment vertical="center"/>
    </xf>
    <xf numFmtId="189" fontId="31" fillId="21" borderId="0" applyNumberFormat="0" applyBorder="0" applyAlignment="0" applyProtection="0">
      <alignment vertical="center"/>
    </xf>
    <xf numFmtId="189" fontId="29" fillId="16" borderId="0" applyNumberFormat="0" applyBorder="0" applyAlignment="0" applyProtection="0">
      <alignment vertical="center"/>
    </xf>
    <xf numFmtId="189" fontId="29" fillId="17" borderId="0" applyNumberFormat="0" applyBorder="0" applyAlignment="0" applyProtection="0">
      <alignment vertical="center"/>
    </xf>
    <xf numFmtId="189" fontId="29" fillId="18" borderId="0" applyNumberFormat="0" applyBorder="0" applyAlignment="0" applyProtection="0">
      <alignment vertical="center"/>
    </xf>
    <xf numFmtId="189" fontId="29" fillId="13" borderId="0" applyNumberFormat="0" applyBorder="0" applyAlignment="0" applyProtection="0">
      <alignment vertical="center"/>
    </xf>
    <xf numFmtId="189" fontId="29" fillId="14" borderId="0" applyNumberFormat="0" applyBorder="0" applyAlignment="0" applyProtection="0">
      <alignment vertical="center"/>
    </xf>
    <xf numFmtId="189" fontId="29" fillId="19" borderId="0" applyNumberFormat="0" applyBorder="0" applyAlignment="0" applyProtection="0">
      <alignment vertical="center"/>
    </xf>
    <xf numFmtId="189" fontId="1" fillId="0" borderId="0"/>
    <xf numFmtId="189" fontId="1" fillId="0" borderId="0"/>
    <xf numFmtId="177" fontId="4" fillId="0" borderId="0" applyFont="0" applyFill="0" applyBorder="0" applyAlignment="0" applyProtection="0"/>
    <xf numFmtId="189" fontId="4" fillId="0" borderId="0"/>
    <xf numFmtId="189" fontId="4" fillId="0" borderId="0"/>
    <xf numFmtId="189" fontId="4" fillId="0" borderId="0"/>
    <xf numFmtId="189" fontId="4" fillId="0" borderId="0"/>
    <xf numFmtId="189" fontId="4" fillId="0" borderId="0"/>
    <xf numFmtId="189" fontId="4" fillId="0" borderId="0"/>
    <xf numFmtId="189" fontId="4" fillId="0" borderId="0"/>
    <xf numFmtId="189" fontId="4" fillId="0" borderId="0"/>
    <xf numFmtId="189" fontId="4" fillId="0" borderId="0"/>
    <xf numFmtId="189" fontId="4" fillId="0" borderId="0"/>
    <xf numFmtId="189" fontId="4" fillId="0" borderId="0"/>
    <xf numFmtId="189" fontId="4" fillId="0" borderId="0"/>
    <xf numFmtId="44" fontId="27" fillId="0" borderId="0" applyFont="0" applyFill="0" applyBorder="0" applyAlignment="0" applyProtection="0">
      <alignment vertical="center"/>
    </xf>
    <xf numFmtId="189" fontId="4" fillId="0" borderId="0"/>
    <xf numFmtId="189" fontId="4" fillId="0" borderId="0"/>
    <xf numFmtId="189" fontId="1" fillId="0" borderId="0"/>
    <xf numFmtId="44" fontId="27" fillId="0" borderId="0" applyFont="0" applyFill="0" applyBorder="0" applyAlignment="0" applyProtection="0">
      <alignment vertical="center"/>
    </xf>
    <xf numFmtId="44" fontId="27" fillId="0" borderId="0" applyFont="0" applyFill="0" applyBorder="0" applyAlignment="0" applyProtection="0">
      <alignment vertical="center"/>
    </xf>
    <xf numFmtId="44" fontId="27" fillId="0" borderId="0" applyFont="0" applyFill="0" applyBorder="0" applyAlignment="0" applyProtection="0">
      <alignment vertical="center"/>
    </xf>
    <xf numFmtId="44" fontId="27" fillId="0" borderId="0" applyFont="0" applyFill="0" applyBorder="0" applyAlignment="0" applyProtection="0">
      <alignment vertical="center"/>
    </xf>
    <xf numFmtId="44" fontId="27" fillId="0" borderId="0" applyFont="0" applyFill="0" applyBorder="0" applyAlignment="0" applyProtection="0">
      <alignment vertical="center"/>
    </xf>
    <xf numFmtId="44" fontId="27" fillId="0" borderId="0" applyFont="0" applyFill="0" applyBorder="0" applyAlignment="0" applyProtection="0">
      <alignment vertical="center"/>
    </xf>
    <xf numFmtId="44" fontId="27" fillId="0" borderId="0" applyFont="0" applyFill="0" applyBorder="0" applyAlignment="0" applyProtection="0">
      <alignment vertical="center"/>
    </xf>
    <xf numFmtId="44" fontId="27" fillId="0" borderId="0" applyFont="0" applyFill="0" applyBorder="0" applyAlignment="0" applyProtection="0">
      <alignment vertical="center"/>
    </xf>
    <xf numFmtId="189" fontId="1" fillId="0" borderId="0"/>
    <xf numFmtId="189" fontId="32" fillId="0" borderId="0" applyNumberFormat="0" applyFill="0" applyBorder="0" applyAlignment="0" applyProtection="0">
      <alignment vertical="top"/>
      <protection locked="0"/>
    </xf>
    <xf numFmtId="177" fontId="1" fillId="0" borderId="0" applyFont="0" applyFill="0" applyBorder="0" applyAlignment="0" applyProtection="0"/>
    <xf numFmtId="9" fontId="1" fillId="0" borderId="0" applyFont="0" applyFill="0" applyBorder="0" applyAlignment="0" applyProtection="0"/>
    <xf numFmtId="189" fontId="19" fillId="0" borderId="0"/>
    <xf numFmtId="9" fontId="19" fillId="0" borderId="0" applyFont="0" applyFill="0" applyBorder="0" applyAlignment="0" applyProtection="0"/>
    <xf numFmtId="178" fontId="19" fillId="0" borderId="0" applyFont="0" applyFill="0" applyBorder="0" applyAlignment="0" applyProtection="0"/>
    <xf numFmtId="189" fontId="4" fillId="0" borderId="0"/>
    <xf numFmtId="9" fontId="4" fillId="0" borderId="0" applyFont="0" applyFill="0" applyBorder="0" applyAlignment="0" applyProtection="0"/>
    <xf numFmtId="189" fontId="19" fillId="0" borderId="0"/>
    <xf numFmtId="9" fontId="19" fillId="0" borderId="0" applyFont="0" applyFill="0" applyBorder="0" applyAlignment="0" applyProtection="0"/>
    <xf numFmtId="178" fontId="19" fillId="0" borderId="0" applyFont="0" applyFill="0" applyBorder="0" applyAlignment="0" applyProtection="0"/>
    <xf numFmtId="177" fontId="19" fillId="0" borderId="0" applyFont="0" applyFill="0" applyBorder="0" applyAlignment="0" applyProtection="0"/>
    <xf numFmtId="189" fontId="22" fillId="0" borderId="0"/>
    <xf numFmtId="189" fontId="4" fillId="0" borderId="0"/>
    <xf numFmtId="189" fontId="9" fillId="0" borderId="0"/>
    <xf numFmtId="44" fontId="9" fillId="0" borderId="0" applyFont="0" applyFill="0" applyBorder="0" applyAlignment="0" applyProtection="0">
      <alignment vertical="center"/>
    </xf>
    <xf numFmtId="177" fontId="4" fillId="0" borderId="0" applyFont="0" applyFill="0" applyBorder="0" applyAlignment="0" applyProtection="0"/>
    <xf numFmtId="44" fontId="9" fillId="0" borderId="0" applyFont="0" applyFill="0" applyBorder="0" applyAlignment="0" applyProtection="0"/>
  </cellStyleXfs>
  <cellXfs count="97">
    <xf numFmtId="189" fontId="0" fillId="0" borderId="0" xfId="0"/>
    <xf numFmtId="189" fontId="13" fillId="0" borderId="0" xfId="47" applyFont="1"/>
    <xf numFmtId="189" fontId="17" fillId="0" borderId="7" xfId="62" applyFont="1" applyBorder="1" applyAlignment="1" applyProtection="1">
      <alignment horizontal="left"/>
      <protection locked="0"/>
    </xf>
    <xf numFmtId="189" fontId="17" fillId="0" borderId="5" xfId="62" applyFont="1" applyBorder="1" applyAlignment="1" applyProtection="1">
      <alignment horizontal="left"/>
      <protection locked="0"/>
    </xf>
    <xf numFmtId="189" fontId="16" fillId="0" borderId="5" xfId="62" applyFont="1" applyBorder="1" applyAlignment="1" applyProtection="1">
      <alignment horizontal="left"/>
      <protection locked="0"/>
    </xf>
    <xf numFmtId="189" fontId="4" fillId="0" borderId="0" xfId="62" applyAlignment="1" applyProtection="1">
      <alignment horizontal="left"/>
      <protection locked="0"/>
    </xf>
    <xf numFmtId="189" fontId="4" fillId="0" borderId="0" xfId="62" applyAlignment="1" applyProtection="1">
      <alignment horizontal="center"/>
      <protection locked="0"/>
    </xf>
    <xf numFmtId="189" fontId="4" fillId="0" borderId="0" xfId="62" applyAlignment="1" applyProtection="1">
      <alignment horizontal="center" vertical="center" wrapText="1"/>
      <protection locked="0"/>
    </xf>
    <xf numFmtId="179" fontId="4" fillId="0" borderId="0" xfId="62" applyNumberFormat="1" applyAlignment="1" applyProtection="1">
      <alignment horizontal="left"/>
      <protection locked="0"/>
    </xf>
    <xf numFmtId="189" fontId="17" fillId="0" borderId="8" xfId="62" applyFont="1" applyBorder="1" applyAlignment="1" applyProtection="1">
      <alignment horizontal="left"/>
      <protection locked="0"/>
    </xf>
    <xf numFmtId="189" fontId="16" fillId="0" borderId="1" xfId="62" applyFont="1" applyBorder="1" applyAlignment="1" applyProtection="1">
      <alignment horizontal="left"/>
      <protection locked="0"/>
    </xf>
    <xf numFmtId="9" fontId="4" fillId="0" borderId="0" xfId="62" applyNumberFormat="1" applyAlignment="1" applyProtection="1">
      <alignment horizontal="center" wrapText="1"/>
      <protection locked="0"/>
    </xf>
    <xf numFmtId="189" fontId="4" fillId="0" borderId="0" xfId="62" applyAlignment="1">
      <alignment horizontal="left"/>
    </xf>
    <xf numFmtId="179" fontId="4" fillId="0" borderId="0" xfId="62" applyNumberFormat="1" applyAlignment="1">
      <alignment horizontal="left"/>
    </xf>
    <xf numFmtId="189" fontId="4" fillId="0" borderId="0" xfId="62"/>
    <xf numFmtId="14" fontId="4" fillId="0" borderId="0" xfId="62" applyNumberFormat="1"/>
    <xf numFmtId="189" fontId="17" fillId="0" borderId="9" xfId="62" applyFont="1" applyBorder="1" applyAlignment="1" applyProtection="1">
      <alignment horizontal="left"/>
      <protection locked="0"/>
    </xf>
    <xf numFmtId="189" fontId="17" fillId="0" borderId="6" xfId="62" applyFont="1" applyBorder="1" applyAlignment="1" applyProtection="1">
      <alignment horizontal="left"/>
      <protection locked="0"/>
    </xf>
    <xf numFmtId="189" fontId="4" fillId="0" borderId="0" xfId="64"/>
    <xf numFmtId="189" fontId="4" fillId="0" borderId="1" xfId="67" applyBorder="1" applyAlignment="1">
      <alignment wrapText="1"/>
    </xf>
    <xf numFmtId="2" fontId="15" fillId="24" borderId="1" xfId="36" applyNumberFormat="1" applyFont="1" applyFill="1" applyBorder="1" applyAlignment="1"/>
    <xf numFmtId="189" fontId="12" fillId="0" borderId="3" xfId="47" applyFont="1" applyBorder="1" applyAlignment="1">
      <alignment horizontal="left" vertical="center" wrapText="1"/>
    </xf>
    <xf numFmtId="189" fontId="4" fillId="0" borderId="0" xfId="0" applyFont="1"/>
    <xf numFmtId="189" fontId="18" fillId="0" borderId="0" xfId="62" applyFont="1" applyProtection="1">
      <protection locked="0"/>
    </xf>
    <xf numFmtId="179" fontId="12" fillId="0" borderId="0" xfId="62" applyNumberFormat="1" applyFont="1" applyAlignment="1" applyProtection="1">
      <alignment horizontal="left"/>
      <protection locked="0"/>
    </xf>
    <xf numFmtId="189" fontId="17" fillId="0" borderId="1" xfId="62" applyFont="1" applyBorder="1" applyAlignment="1" applyProtection="1">
      <alignment horizontal="left"/>
      <protection locked="0"/>
    </xf>
    <xf numFmtId="189" fontId="16" fillId="0" borderId="0" xfId="148" applyFont="1"/>
    <xf numFmtId="182" fontId="16" fillId="0" borderId="1" xfId="62" applyNumberFormat="1" applyFont="1" applyBorder="1" applyAlignment="1" applyProtection="1">
      <alignment horizontal="left"/>
      <protection locked="0"/>
    </xf>
    <xf numFmtId="189" fontId="16" fillId="0" borderId="6" xfId="62" applyFont="1" applyBorder="1" applyAlignment="1" applyProtection="1">
      <alignment horizontal="left"/>
      <protection locked="0"/>
    </xf>
    <xf numFmtId="14" fontId="16" fillId="0" borderId="6" xfId="62" applyNumberFormat="1" applyFont="1" applyBorder="1" applyAlignment="1" applyProtection="1">
      <alignment horizontal="left"/>
      <protection locked="0"/>
    </xf>
    <xf numFmtId="49" fontId="4" fillId="27" borderId="1" xfId="0" applyNumberFormat="1" applyFont="1" applyFill="1" applyBorder="1"/>
    <xf numFmtId="189" fontId="4" fillId="27" borderId="1" xfId="0" applyFont="1" applyFill="1" applyBorder="1"/>
    <xf numFmtId="189" fontId="4" fillId="0" borderId="0" xfId="47" applyFont="1" applyAlignment="1">
      <alignment vertical="center"/>
    </xf>
    <xf numFmtId="189" fontId="4" fillId="0" borderId="0" xfId="47" applyFont="1" applyAlignment="1">
      <alignment vertical="center" wrapText="1"/>
    </xf>
    <xf numFmtId="189" fontId="4" fillId="23" borderId="1" xfId="45" applyFont="1" applyFill="1" applyBorder="1" applyAlignment="1">
      <alignment wrapText="1"/>
    </xf>
    <xf numFmtId="189" fontId="4" fillId="0" borderId="0" xfId="45" applyFont="1" applyAlignment="1">
      <alignment wrapText="1"/>
    </xf>
    <xf numFmtId="189" fontId="4" fillId="22" borderId="1" xfId="46" applyFont="1" applyFill="1" applyBorder="1" applyAlignment="1">
      <alignment wrapText="1"/>
    </xf>
    <xf numFmtId="189" fontId="4" fillId="0" borderId="0" xfId="48" applyFont="1" applyAlignment="1">
      <alignment wrapText="1"/>
    </xf>
    <xf numFmtId="189" fontId="4" fillId="0" borderId="0" xfId="47" applyFont="1"/>
    <xf numFmtId="189" fontId="4" fillId="0" borderId="0" xfId="47" applyFont="1" applyAlignment="1">
      <alignment wrapText="1"/>
    </xf>
    <xf numFmtId="189" fontId="4" fillId="23" borderId="1" xfId="65" applyFill="1" applyBorder="1" applyAlignment="1">
      <alignment wrapText="1"/>
    </xf>
    <xf numFmtId="189" fontId="4" fillId="22" borderId="1" xfId="63" applyFill="1" applyBorder="1" applyAlignment="1">
      <alignment wrapText="1"/>
    </xf>
    <xf numFmtId="189" fontId="4" fillId="0" borderId="0" xfId="68" applyAlignment="1">
      <alignment wrapText="1"/>
    </xf>
    <xf numFmtId="189" fontId="34" fillId="23" borderId="1" xfId="47" applyFont="1" applyFill="1" applyBorder="1" applyAlignment="1">
      <alignment vertical="center"/>
    </xf>
    <xf numFmtId="189" fontId="4" fillId="28" borderId="1" xfId="46" applyFont="1" applyFill="1" applyBorder="1" applyAlignment="1">
      <alignment wrapText="1"/>
    </xf>
    <xf numFmtId="49" fontId="4" fillId="28" borderId="1" xfId="0" applyNumberFormat="1" applyFont="1" applyFill="1" applyBorder="1"/>
    <xf numFmtId="179" fontId="24" fillId="28" borderId="1" xfId="35" applyNumberFormat="1" applyFont="1" applyFill="1" applyBorder="1" applyAlignment="1">
      <alignment horizontal="center"/>
    </xf>
    <xf numFmtId="189" fontId="4" fillId="28" borderId="0" xfId="48" applyFont="1" applyFill="1" applyAlignment="1">
      <alignment wrapText="1"/>
    </xf>
    <xf numFmtId="189" fontId="4" fillId="28" borderId="1" xfId="63" applyFill="1" applyBorder="1" applyAlignment="1">
      <alignment wrapText="1"/>
    </xf>
    <xf numFmtId="189" fontId="34" fillId="23" borderId="1" xfId="64" applyFont="1" applyFill="1" applyBorder="1" applyAlignment="1">
      <alignment vertical="center"/>
    </xf>
    <xf numFmtId="189" fontId="0" fillId="24" borderId="0" xfId="64" applyFont="1" applyFill="1"/>
    <xf numFmtId="189" fontId="0" fillId="24" borderId="13" xfId="64" applyFont="1" applyFill="1" applyBorder="1"/>
    <xf numFmtId="189" fontId="0" fillId="24" borderId="12" xfId="64" applyFont="1" applyFill="1" applyBorder="1"/>
    <xf numFmtId="49" fontId="4" fillId="26" borderId="1" xfId="65" applyNumberFormat="1" applyFill="1" applyBorder="1" applyAlignment="1">
      <alignment wrapText="1"/>
    </xf>
    <xf numFmtId="49" fontId="26" fillId="0" borderId="1" xfId="68" applyNumberFormat="1" applyFont="1" applyBorder="1" applyAlignment="1">
      <alignment wrapText="1"/>
    </xf>
    <xf numFmtId="49" fontId="4" fillId="0" borderId="1" xfId="68" applyNumberFormat="1" applyBorder="1" applyAlignment="1">
      <alignment wrapText="1"/>
    </xf>
    <xf numFmtId="49" fontId="4" fillId="28" borderId="1" xfId="68" applyNumberFormat="1" applyFill="1" applyBorder="1" applyAlignment="1">
      <alignment wrapText="1"/>
    </xf>
    <xf numFmtId="49" fontId="4" fillId="0" borderId="1" xfId="65" applyNumberFormat="1" applyBorder="1" applyAlignment="1">
      <alignment wrapText="1"/>
    </xf>
    <xf numFmtId="189" fontId="12" fillId="0" borderId="6" xfId="62" applyFont="1" applyBorder="1" applyAlignment="1" applyProtection="1">
      <alignment horizontal="left"/>
      <protection locked="0"/>
    </xf>
    <xf numFmtId="190" fontId="4" fillId="28" borderId="1" xfId="49" applyNumberFormat="1" applyFont="1" applyFill="1" applyBorder="1" applyAlignment="1">
      <alignment horizontal="center" wrapText="1"/>
    </xf>
    <xf numFmtId="190" fontId="4" fillId="0" borderId="1" xfId="49" applyNumberFormat="1" applyFont="1" applyBorder="1" applyAlignment="1">
      <alignment horizontal="center" wrapText="1"/>
    </xf>
    <xf numFmtId="190" fontId="4" fillId="23" borderId="1" xfId="45" applyNumberFormat="1" applyFont="1" applyFill="1" applyBorder="1" applyAlignment="1">
      <alignment wrapText="1"/>
    </xf>
    <xf numFmtId="179" fontId="24" fillId="25" borderId="1" xfId="35" applyNumberFormat="1" applyFont="1" applyFill="1" applyBorder="1" applyAlignment="1">
      <alignment horizontal="center"/>
    </xf>
    <xf numFmtId="190" fontId="26" fillId="0" borderId="1" xfId="49" applyNumberFormat="1" applyFont="1" applyBorder="1" applyAlignment="1">
      <alignment horizontal="center" wrapText="1"/>
    </xf>
    <xf numFmtId="190" fontId="26" fillId="28" borderId="1" xfId="49" applyNumberFormat="1" applyFont="1" applyFill="1" applyBorder="1" applyAlignment="1">
      <alignment horizontal="center" wrapText="1"/>
    </xf>
    <xf numFmtId="190" fontId="26" fillId="23" borderId="1" xfId="45" applyNumberFormat="1" applyFont="1" applyFill="1" applyBorder="1" applyAlignment="1">
      <alignment wrapText="1"/>
    </xf>
    <xf numFmtId="189" fontId="12" fillId="0" borderId="1" xfId="47" applyFont="1" applyBorder="1" applyAlignment="1">
      <alignment horizontal="center" vertical="center"/>
    </xf>
    <xf numFmtId="189" fontId="12" fillId="0" borderId="1" xfId="47" applyFont="1" applyBorder="1" applyAlignment="1">
      <alignment horizontal="center" vertical="center" wrapText="1"/>
    </xf>
    <xf numFmtId="189" fontId="12" fillId="0" borderId="3" xfId="47" applyFont="1" applyBorder="1" applyAlignment="1">
      <alignment horizontal="center" vertical="center" wrapText="1"/>
    </xf>
    <xf numFmtId="189" fontId="12" fillId="0" borderId="2" xfId="47" applyFont="1" applyBorder="1" applyAlignment="1">
      <alignment horizontal="center" vertical="center" wrapText="1"/>
    </xf>
    <xf numFmtId="189" fontId="4" fillId="22" borderId="3" xfId="46" applyFont="1" applyFill="1" applyBorder="1" applyAlignment="1">
      <alignment horizontal="center" vertical="center" wrapText="1"/>
    </xf>
    <xf numFmtId="189" fontId="4" fillId="22" borderId="4" xfId="46" applyFont="1" applyFill="1" applyBorder="1" applyAlignment="1">
      <alignment horizontal="center" vertical="center" wrapText="1"/>
    </xf>
    <xf numFmtId="189" fontId="4" fillId="22" borderId="2" xfId="46" applyFont="1" applyFill="1" applyBorder="1" applyAlignment="1">
      <alignment horizontal="center" vertical="center" wrapText="1"/>
    </xf>
    <xf numFmtId="189" fontId="34" fillId="23" borderId="1" xfId="47" applyFont="1" applyFill="1" applyBorder="1" applyAlignment="1">
      <alignment horizontal="left" vertical="center"/>
    </xf>
    <xf numFmtId="189" fontId="12" fillId="0" borderId="1" xfId="47" applyFont="1" applyBorder="1" applyAlignment="1">
      <alignment horizontal="left" vertical="center" wrapText="1"/>
    </xf>
    <xf numFmtId="189" fontId="12" fillId="0" borderId="3" xfId="47" applyFont="1" applyBorder="1" applyAlignment="1">
      <alignment horizontal="left" vertical="center" wrapText="1"/>
    </xf>
    <xf numFmtId="189" fontId="12" fillId="0" borderId="10" xfId="47" applyFont="1" applyBorder="1" applyAlignment="1">
      <alignment horizontal="center" vertical="center" wrapText="1"/>
    </xf>
    <xf numFmtId="189" fontId="12" fillId="0" borderId="4" xfId="47" applyFont="1" applyBorder="1" applyAlignment="1">
      <alignment horizontal="center" vertical="center" wrapText="1"/>
    </xf>
    <xf numFmtId="189" fontId="16" fillId="0" borderId="3" xfId="48" applyFont="1" applyBorder="1" applyAlignment="1">
      <alignment horizontal="center" vertical="center" wrapText="1"/>
    </xf>
    <xf numFmtId="189" fontId="16" fillId="0" borderId="4" xfId="48" applyFont="1" applyBorder="1" applyAlignment="1">
      <alignment horizontal="center" vertical="center" wrapText="1"/>
    </xf>
    <xf numFmtId="189" fontId="16" fillId="0" borderId="2" xfId="48" applyFont="1" applyBorder="1" applyAlignment="1">
      <alignment horizontal="center" vertical="center" wrapText="1"/>
    </xf>
    <xf numFmtId="189" fontId="34" fillId="23" borderId="1" xfId="64" applyFont="1" applyFill="1" applyBorder="1" applyAlignment="1">
      <alignment horizontal="left" vertical="center"/>
    </xf>
    <xf numFmtId="189" fontId="16" fillId="0" borderId="1" xfId="68" applyFont="1" applyBorder="1" applyAlignment="1">
      <alignment horizontal="center" vertical="center" wrapText="1"/>
    </xf>
    <xf numFmtId="189" fontId="17" fillId="0" borderId="5" xfId="62" applyFont="1" applyBorder="1" applyAlignment="1" applyProtection="1">
      <alignment horizontal="left"/>
      <protection locked="0"/>
    </xf>
    <xf numFmtId="179" fontId="16" fillId="0" borderId="5" xfId="62" applyNumberFormat="1" applyFont="1" applyBorder="1" applyAlignment="1" applyProtection="1">
      <alignment horizontal="left"/>
      <protection locked="0"/>
    </xf>
    <xf numFmtId="179" fontId="16" fillId="0" borderId="14" xfId="62" applyNumberFormat="1" applyFont="1" applyBorder="1" applyAlignment="1" applyProtection="1">
      <alignment horizontal="left"/>
      <protection locked="0"/>
    </xf>
    <xf numFmtId="189" fontId="17" fillId="0" borderId="1" xfId="62" applyFont="1" applyBorder="1" applyAlignment="1" applyProtection="1">
      <alignment horizontal="left"/>
      <protection locked="0"/>
    </xf>
    <xf numFmtId="189" fontId="16" fillId="0" borderId="1" xfId="62" applyFont="1" applyBorder="1" applyAlignment="1" applyProtection="1">
      <alignment horizontal="left"/>
      <protection locked="0"/>
    </xf>
    <xf numFmtId="179" fontId="16" fillId="0" borderId="1" xfId="62" applyNumberFormat="1" applyFont="1" applyBorder="1" applyAlignment="1" applyProtection="1">
      <alignment horizontal="left"/>
      <protection locked="0"/>
    </xf>
    <xf numFmtId="179" fontId="16" fillId="0" borderId="11" xfId="62" applyNumberFormat="1" applyFont="1" applyBorder="1" applyAlignment="1" applyProtection="1">
      <alignment horizontal="left"/>
      <protection locked="0"/>
    </xf>
    <xf numFmtId="189" fontId="16" fillId="0" borderId="11" xfId="62" applyFont="1" applyBorder="1" applyAlignment="1" applyProtection="1">
      <alignment horizontal="left"/>
      <protection locked="0"/>
    </xf>
    <xf numFmtId="49" fontId="4" fillId="26" borderId="1" xfId="64" applyNumberFormat="1" applyFill="1" applyBorder="1" applyAlignment="1">
      <alignment horizontal="center" vertical="center"/>
    </xf>
    <xf numFmtId="189" fontId="17" fillId="0" borderId="6" xfId="62" applyFont="1" applyBorder="1" applyAlignment="1" applyProtection="1">
      <alignment horizontal="left"/>
      <protection locked="0"/>
    </xf>
    <xf numFmtId="179" fontId="16" fillId="0" borderId="6" xfId="62" applyNumberFormat="1" applyFont="1" applyBorder="1" applyAlignment="1" applyProtection="1">
      <alignment horizontal="left"/>
      <protection locked="0"/>
    </xf>
    <xf numFmtId="179" fontId="16" fillId="0" borderId="15" xfId="62" applyNumberFormat="1" applyFont="1" applyBorder="1" applyAlignment="1" applyProtection="1">
      <alignment horizontal="left"/>
      <protection locked="0"/>
    </xf>
    <xf numFmtId="189" fontId="15" fillId="23" borderId="1" xfId="47" applyFont="1" applyFill="1" applyBorder="1" applyAlignment="1">
      <alignment horizontal="center" vertical="center" wrapText="1"/>
    </xf>
    <xf numFmtId="189" fontId="15" fillId="23" borderId="3" xfId="47" applyFont="1" applyFill="1" applyBorder="1" applyAlignment="1">
      <alignment horizontal="center" vertical="center" wrapText="1"/>
    </xf>
  </cellXfs>
  <cellStyles count="160">
    <cellStyle name=" 1" xfId="1" xr:uid="{00000000-0005-0000-0000-000000000000}"/>
    <cellStyle name=" 1 2" xfId="117" xr:uid="{00000000-0005-0000-0000-000001000000}"/>
    <cellStyle name=" 1 3" xfId="72" xr:uid="{00000000-0005-0000-0000-000002000000}"/>
    <cellStyle name="_Anna's Linen Electric 90105" xfId="2" xr:uid="{00000000-0005-0000-0000-000003000000}"/>
    <cellStyle name="_Anna's Linen Electric 90105 2" xfId="118" xr:uid="{00000000-0005-0000-0000-000004000000}"/>
    <cellStyle name="_Anna's Linen Electric 90105 3" xfId="73" xr:uid="{00000000-0005-0000-0000-000005000000}"/>
    <cellStyle name="_CCD-WMCA Sheet Set 02 10 09" xfId="3" xr:uid="{00000000-0005-0000-0000-000006000000}"/>
    <cellStyle name="_CCD-WMCA Sheet Set 02 10 09 2" xfId="119" xr:uid="{00000000-0005-0000-0000-000007000000}"/>
    <cellStyle name="_CCD-WMCA Sheet Set 02 10 09 3" xfId="74" xr:uid="{00000000-0005-0000-0000-000008000000}"/>
    <cellStyle name="_duckwall and gordman order margin review- 80701" xfId="4" xr:uid="{00000000-0005-0000-0000-000009000000}"/>
    <cellStyle name="_ET_STYLE_NoName_00_" xfId="5" xr:uid="{00000000-0005-0000-0000-00000A000000}"/>
    <cellStyle name="_ET_STYLE_NoName_00_ 2" xfId="120" xr:uid="{00000000-0005-0000-0000-00000B000000}"/>
    <cellStyle name="_ET_STYLE_NoName_00_ 3" xfId="75" xr:uid="{00000000-0005-0000-0000-00000C000000}"/>
    <cellStyle name="_ET_STYLE_NoName_00__CO080506-MPD-375" xfId="6" xr:uid="{00000000-0005-0000-0000-00000D000000}"/>
    <cellStyle name="_ET_STYLE_NoName_00__CO080506-MPD-375 2" xfId="121" xr:uid="{00000000-0005-0000-0000-00000E000000}"/>
    <cellStyle name="_ET_STYLE_NoName_00__CO080506-MPD-375 3" xfId="76" xr:uid="{00000000-0005-0000-0000-00000F000000}"/>
    <cellStyle name="_ET_STYLE_NoName_00__CO080506-MPD-500" xfId="7" xr:uid="{00000000-0005-0000-0000-000010000000}"/>
    <cellStyle name="_ET_STYLE_NoName_00__CO080506-MPD-500 2" xfId="122" xr:uid="{00000000-0005-0000-0000-000011000000}"/>
    <cellStyle name="_ET_STYLE_NoName_00__CO080506-MPD-500 3" xfId="77" xr:uid="{00000000-0005-0000-0000-000012000000}"/>
    <cellStyle name="_Fall 2009 Military Macys Home Orders to E AND E 2 25" xfId="8" xr:uid="{00000000-0005-0000-0000-000013000000}"/>
    <cellStyle name="_HSN Blanket  Throw  90106 complete" xfId="9" xr:uid="{00000000-0005-0000-0000-000014000000}"/>
    <cellStyle name="_HSN Blanket  Throw  90106 complete 2" xfId="123" xr:uid="{00000000-0005-0000-0000-000015000000}"/>
    <cellStyle name="_HSN Blanket  Throw  90106 complete 3" xfId="78" xr:uid="{00000000-0005-0000-0000-000016000000}"/>
    <cellStyle name="_WM seasonal fleece  sheets price 91230" xfId="10" xr:uid="{00000000-0005-0000-0000-000017000000}"/>
    <cellStyle name="_WM seasonal fleece  sheets price 91230 2" xfId="124" xr:uid="{00000000-0005-0000-0000-000018000000}"/>
    <cellStyle name="_WM seasonal fleece  sheets price 91230 3" xfId="79" xr:uid="{00000000-0005-0000-0000-000019000000}"/>
    <cellStyle name="_WM seasonal fleece sheets price updated 100224" xfId="11" xr:uid="{00000000-0005-0000-0000-00001A000000}"/>
    <cellStyle name="_WM seasonal fleece sheets price updated 100224 2" xfId="125" xr:uid="{00000000-0005-0000-0000-00001B000000}"/>
    <cellStyle name="_WM seasonal fleece sheets price updated 100224 3" xfId="80" xr:uid="{00000000-0005-0000-0000-00001C000000}"/>
    <cellStyle name="_WMCADI Blanket  Throw 90210" xfId="12" xr:uid="{00000000-0005-0000-0000-00001D000000}"/>
    <cellStyle name="_WMCADI Blanket  Throw 90210 2" xfId="126" xr:uid="{00000000-0005-0000-0000-00001E000000}"/>
    <cellStyle name="_WMCADI Blanket  Throw 90210 3" xfId="81" xr:uid="{00000000-0005-0000-0000-00001F000000}"/>
    <cellStyle name="_WMCADI Blanket &amp; Throw 90210" xfId="13" xr:uid="{00000000-0005-0000-0000-000020000000}"/>
    <cellStyle name="_WMCADI Blanket &amp; Throw 90210 2" xfId="127" xr:uid="{00000000-0005-0000-0000-000021000000}"/>
    <cellStyle name="_WMCADI Blanket &amp; Throw 90210 3" xfId="82" xr:uid="{00000000-0005-0000-0000-000022000000}"/>
    <cellStyle name="_WMCADI Blanket &amp; Throw 90327" xfId="14" xr:uid="{00000000-0005-0000-0000-000023000000}"/>
    <cellStyle name="_WMCADI Blanket &amp; Throw 90327 2" xfId="128" xr:uid="{00000000-0005-0000-0000-000024000000}"/>
    <cellStyle name="_WMCADI Blanket &amp; Throw 90327 3" xfId="83" xr:uid="{00000000-0005-0000-0000-000025000000}"/>
    <cellStyle name="20% - 强调文字颜色 1" xfId="15" xr:uid="{00000000-0005-0000-0000-000026000000}"/>
    <cellStyle name="20% - 强调文字颜色 1 2" xfId="84" xr:uid="{00000000-0005-0000-0000-000027000000}"/>
    <cellStyle name="20% - 强调文字颜色 2" xfId="16" xr:uid="{00000000-0005-0000-0000-000028000000}"/>
    <cellStyle name="20% - 强调文字颜色 2 2" xfId="85" xr:uid="{00000000-0005-0000-0000-000029000000}"/>
    <cellStyle name="20% - 强调文字颜色 3" xfId="17" xr:uid="{00000000-0005-0000-0000-00002A000000}"/>
    <cellStyle name="20% - 强调文字颜色 3 2" xfId="86" xr:uid="{00000000-0005-0000-0000-00002B000000}"/>
    <cellStyle name="20% - 强调文字颜色 4" xfId="18" xr:uid="{00000000-0005-0000-0000-00002C000000}"/>
    <cellStyle name="20% - 强调文字颜色 4 2" xfId="87" xr:uid="{00000000-0005-0000-0000-00002D000000}"/>
    <cellStyle name="20% - 强调文字颜色 5" xfId="19" xr:uid="{00000000-0005-0000-0000-00002E000000}"/>
    <cellStyle name="20% - 强调文字颜色 5 2" xfId="88" xr:uid="{00000000-0005-0000-0000-00002F000000}"/>
    <cellStyle name="20% - 强调文字颜色 6" xfId="20" xr:uid="{00000000-0005-0000-0000-000030000000}"/>
    <cellStyle name="20% - 强调文字颜色 6 2" xfId="89" xr:uid="{00000000-0005-0000-0000-000031000000}"/>
    <cellStyle name="40% - 强调文字颜色 1" xfId="21" xr:uid="{00000000-0005-0000-0000-000032000000}"/>
    <cellStyle name="40% - 强调文字颜色 1 2" xfId="90" xr:uid="{00000000-0005-0000-0000-000033000000}"/>
    <cellStyle name="40% - 强调文字颜色 2" xfId="22" xr:uid="{00000000-0005-0000-0000-000034000000}"/>
    <cellStyle name="40% - 强调文字颜色 2 2" xfId="91" xr:uid="{00000000-0005-0000-0000-000035000000}"/>
    <cellStyle name="40% - 强调文字颜色 3" xfId="23" xr:uid="{00000000-0005-0000-0000-000036000000}"/>
    <cellStyle name="40% - 强调文字颜色 3 2" xfId="92" xr:uid="{00000000-0005-0000-0000-000037000000}"/>
    <cellStyle name="40% - 强调文字颜色 4" xfId="24" xr:uid="{00000000-0005-0000-0000-000038000000}"/>
    <cellStyle name="40% - 强调文字颜色 4 2" xfId="93" xr:uid="{00000000-0005-0000-0000-000039000000}"/>
    <cellStyle name="40% - 强调文字颜色 5" xfId="25" xr:uid="{00000000-0005-0000-0000-00003A000000}"/>
    <cellStyle name="40% - 强调文字颜色 5 2" xfId="94" xr:uid="{00000000-0005-0000-0000-00003B000000}"/>
    <cellStyle name="40% - 强调文字颜色 6" xfId="26" xr:uid="{00000000-0005-0000-0000-00003C000000}"/>
    <cellStyle name="40% - 强调文字颜色 6 2" xfId="95" xr:uid="{00000000-0005-0000-0000-00003D000000}"/>
    <cellStyle name="60% - 强调文字颜色 1" xfId="27" xr:uid="{00000000-0005-0000-0000-00003E000000}"/>
    <cellStyle name="60% - 强调文字颜色 1 2" xfId="96" xr:uid="{00000000-0005-0000-0000-00003F000000}"/>
    <cellStyle name="60% - 强调文字颜色 2" xfId="28" xr:uid="{00000000-0005-0000-0000-000040000000}"/>
    <cellStyle name="60% - 强调文字颜色 2 2" xfId="97" xr:uid="{00000000-0005-0000-0000-000041000000}"/>
    <cellStyle name="60% - 强调文字颜色 3" xfId="29" xr:uid="{00000000-0005-0000-0000-000042000000}"/>
    <cellStyle name="60% - 强调文字颜色 3 2" xfId="98" xr:uid="{00000000-0005-0000-0000-000043000000}"/>
    <cellStyle name="60% - 强调文字颜色 4" xfId="30" xr:uid="{00000000-0005-0000-0000-000044000000}"/>
    <cellStyle name="60% - 强调文字颜色 4 2" xfId="99" xr:uid="{00000000-0005-0000-0000-000045000000}"/>
    <cellStyle name="60% - 强调文字颜色 5" xfId="31" xr:uid="{00000000-0005-0000-0000-000046000000}"/>
    <cellStyle name="60% - 强调文字颜色 5 2" xfId="100" xr:uid="{00000000-0005-0000-0000-000047000000}"/>
    <cellStyle name="60% - 强调文字颜色 6" xfId="32" xr:uid="{00000000-0005-0000-0000-000048000000}"/>
    <cellStyle name="60% - 强调文字颜色 6 2" xfId="101" xr:uid="{00000000-0005-0000-0000-000049000000}"/>
    <cellStyle name="Comma 2" xfId="147" xr:uid="{00000000-0005-0000-0000-00004A000000}"/>
    <cellStyle name="Currency 2" xfId="33" xr:uid="{00000000-0005-0000-0000-00004B000000}"/>
    <cellStyle name="Currency 2 2" xfId="66" xr:uid="{00000000-0005-0000-0000-00004C000000}"/>
    <cellStyle name="Currency 2 2 2" xfId="135" xr:uid="{00000000-0005-0000-0000-00004D000000}"/>
    <cellStyle name="Currency 2 2 3" xfId="139" xr:uid="{00000000-0005-0000-0000-00004E000000}"/>
    <cellStyle name="Currency 2 2 4" xfId="158" xr:uid="{00000000-0005-0000-0000-00004F000000}"/>
    <cellStyle name="Currency 2 3" xfId="133" xr:uid="{00000000-0005-0000-0000-000050000000}"/>
    <cellStyle name="Currency 2 4" xfId="137" xr:uid="{00000000-0005-0000-0000-000051000000}"/>
    <cellStyle name="Currency 2 5" xfId="157" xr:uid="{00000000-0005-0000-0000-000052000000}"/>
    <cellStyle name="Currency 2 6" xfId="34" xr:uid="{00000000-0005-0000-0000-000053000000}"/>
    <cellStyle name="Currency 2 6 2" xfId="129" xr:uid="{00000000-0005-0000-0000-000054000000}"/>
    <cellStyle name="Currency 2 6 2 2" xfId="136" xr:uid="{00000000-0005-0000-0000-000055000000}"/>
    <cellStyle name="Currency 2 6 2 3" xfId="140" xr:uid="{00000000-0005-0000-0000-000056000000}"/>
    <cellStyle name="Currency 2 6 3" xfId="134" xr:uid="{00000000-0005-0000-0000-000057000000}"/>
    <cellStyle name="Currency 2 6 4" xfId="138" xr:uid="{00000000-0005-0000-0000-000058000000}"/>
    <cellStyle name="Currency 2 6 5" xfId="102" xr:uid="{00000000-0005-0000-0000-000059000000}"/>
    <cellStyle name="Currency 3" xfId="70" xr:uid="{00000000-0005-0000-0000-00005A000000}"/>
    <cellStyle name="Currency 3 2" xfId="143" xr:uid="{00000000-0005-0000-0000-00005B000000}"/>
    <cellStyle name="Currency 4" xfId="116" xr:uid="{00000000-0005-0000-0000-00005C000000}"/>
    <cellStyle name="Currency 4 2" xfId="159" xr:uid="{00000000-0005-0000-0000-00005D000000}"/>
    <cellStyle name="Currency_JCP 75 grams MF sheet set 04072011 hellen" xfId="35" xr:uid="{00000000-0005-0000-0000-00005E000000}"/>
    <cellStyle name="Currency_JCP soft spun and fleece 092310" xfId="36" xr:uid="{00000000-0005-0000-0000-00005F000000}"/>
    <cellStyle name="Hyperlink 2" xfId="142" xr:uid="{00000000-0005-0000-0000-000062000000}"/>
    <cellStyle name="Normal 2" xfId="37" xr:uid="{00000000-0005-0000-0000-000063000000}"/>
    <cellStyle name="Normal 2 2" xfId="67" xr:uid="{00000000-0005-0000-0000-000064000000}"/>
    <cellStyle name="Normal 2 4 2_Meijer 300 TC performance sheets 01242014 quote" xfId="38" xr:uid="{00000000-0005-0000-0000-000065000000}"/>
    <cellStyle name="Normal 29 8" xfId="156" xr:uid="{00000000-0005-0000-0000-000066000000}"/>
    <cellStyle name="Normal 3" xfId="39" xr:uid="{00000000-0005-0000-0000-000067000000}"/>
    <cellStyle name="Normal 3 2" xfId="40" xr:uid="{00000000-0005-0000-0000-000068000000}"/>
    <cellStyle name="Normal 3 2 15" xfId="41" xr:uid="{00000000-0005-0000-0000-000069000000}"/>
    <cellStyle name="Normal 3 2 2" xfId="42" xr:uid="{00000000-0005-0000-0000-00006A000000}"/>
    <cellStyle name="Normal 3 3" xfId="103" xr:uid="{00000000-0005-0000-0000-00006B000000}"/>
    <cellStyle name="Normal 4" xfId="43" xr:uid="{00000000-0005-0000-0000-00006C000000}"/>
    <cellStyle name="Normal 4 2" xfId="130" xr:uid="{00000000-0005-0000-0000-00006D000000}"/>
    <cellStyle name="Normal 4 3" xfId="104" xr:uid="{00000000-0005-0000-0000-00006E000000}"/>
    <cellStyle name="Normal 5" xfId="69" xr:uid="{00000000-0005-0000-0000-00006F000000}"/>
    <cellStyle name="Normal 5 2" xfId="114" xr:uid="{00000000-0005-0000-0000-000070000000}"/>
    <cellStyle name="Normal 6" xfId="71" xr:uid="{00000000-0005-0000-0000-000071000000}"/>
    <cellStyle name="Normal 6 2" xfId="132" xr:uid="{00000000-0005-0000-0000-000072000000}"/>
    <cellStyle name="Normal 6 3" xfId="115" xr:uid="{00000000-0005-0000-0000-000073000000}"/>
    <cellStyle name="Normal 7" xfId="141" xr:uid="{00000000-0005-0000-0000-000074000000}"/>
    <cellStyle name="Normal 7 4" xfId="44" xr:uid="{00000000-0005-0000-0000-000075000000}"/>
    <cellStyle name="Normal 8" xfId="145" xr:uid="{00000000-0005-0000-0000-000076000000}"/>
    <cellStyle name="Normal_2010 NY-showroom sheet set for JCP 0330" xfId="45" xr:uid="{00000000-0005-0000-0000-000077000000}"/>
    <cellStyle name="Normal_2010 NY-showroom sheet set for JCP 0330 2" xfId="65" xr:uid="{00000000-0005-0000-0000-000078000000}"/>
    <cellStyle name="Normal_HSN-micro fiber comforter set  duvet set and sheet set11-29-2010" xfId="46" xr:uid="{00000000-0005-0000-0000-00007B000000}"/>
    <cellStyle name="Normal_HSN-micro fiber comforter set  duvet set and sheet set11-29-2010 2" xfId="63" xr:uid="{00000000-0005-0000-0000-00007C000000}"/>
    <cellStyle name="Normal_jcp duet sheet and reversible sheet 09-27-2010" xfId="148" xr:uid="{00000000-0005-0000-0000-00007D000000}"/>
    <cellStyle name="Normal_March 2011 Macys market quote" xfId="47" xr:uid="{00000000-0005-0000-0000-00007F000000}"/>
    <cellStyle name="Normal_March 2011 Macys market quote 2" xfId="64" xr:uid="{00000000-0005-0000-0000-000080000000}"/>
    <cellStyle name="Normal_Quote sheet of  E-Commerce   sheet updated 11-30-2010" xfId="48" xr:uid="{00000000-0005-0000-0000-000081000000}"/>
    <cellStyle name="Normal_Quote sheet of  E-Commerce   sheet updated 11-30-2010 2" xfId="68" xr:uid="{00000000-0005-0000-0000-000082000000}"/>
    <cellStyle name="Normal_Sheet1" xfId="49" xr:uid="{00000000-0005-0000-0000-000083000000}"/>
    <cellStyle name="Percent 2" xfId="144" xr:uid="{00000000-0005-0000-0000-000085000000}"/>
    <cellStyle name="Percent 3" xfId="146" xr:uid="{00000000-0005-0000-0000-000086000000}"/>
    <cellStyle name="Style 1" xfId="50" xr:uid="{00000000-0005-0000-0000-000087000000}"/>
    <cellStyle name="Style 1 2" xfId="131" xr:uid="{00000000-0005-0000-0000-000088000000}"/>
    <cellStyle name="Style 1 3" xfId="105" xr:uid="{00000000-0005-0000-0000-000089000000}"/>
    <cellStyle name="百分比 2" xfId="149" xr:uid="{00000000-0005-0000-0000-00008B000000}"/>
    <cellStyle name="百分比 3" xfId="151" xr:uid="{00000000-0005-0000-0000-00008C000000}"/>
    <cellStyle name="差_shopko sheet set CCD 2013-7-16" xfId="52" xr:uid="{00000000-0005-0000-0000-00008D000000}"/>
    <cellStyle name="差_shopko sheet set CCD 2013-7-16 2" xfId="107" xr:uid="{00000000-0005-0000-0000-00008E000000}"/>
    <cellStyle name="常规" xfId="0" builtinId="0"/>
    <cellStyle name="常规 2" xfId="150" xr:uid="{00000000-0005-0000-0000-000090000000}"/>
    <cellStyle name="常规 3" xfId="154" xr:uid="{00000000-0005-0000-0000-000091000000}"/>
    <cellStyle name="好_shopko sheet set CCD 2013-7-16" xfId="51" xr:uid="{00000000-0005-0000-0000-000095000000}"/>
    <cellStyle name="好_shopko sheet set CCD 2013-7-16 2" xfId="106" xr:uid="{00000000-0005-0000-0000-000096000000}"/>
    <cellStyle name="货币 2" xfId="153" xr:uid="{00000000-0005-0000-0000-000098000000}"/>
    <cellStyle name="千位分隔 2" xfId="152" xr:uid="{00000000-0005-0000-0000-000099000000}"/>
    <cellStyle name="强调文字颜色 1" xfId="53" xr:uid="{00000000-0005-0000-0000-00009A000000}"/>
    <cellStyle name="强调文字颜色 1 2" xfId="108" xr:uid="{00000000-0005-0000-0000-00009B000000}"/>
    <cellStyle name="强调文字颜色 2" xfId="54" xr:uid="{00000000-0005-0000-0000-00009C000000}"/>
    <cellStyle name="强调文字颜色 2 2" xfId="109" xr:uid="{00000000-0005-0000-0000-00009D000000}"/>
    <cellStyle name="强调文字颜色 3" xfId="55" xr:uid="{00000000-0005-0000-0000-00009E000000}"/>
    <cellStyle name="强调文字颜色 3 2" xfId="110" xr:uid="{00000000-0005-0000-0000-00009F000000}"/>
    <cellStyle name="强调文字颜色 4" xfId="56" xr:uid="{00000000-0005-0000-0000-0000A0000000}"/>
    <cellStyle name="强调文字颜色 4 2" xfId="111" xr:uid="{00000000-0005-0000-0000-0000A1000000}"/>
    <cellStyle name="强调文字颜色 5" xfId="57" xr:uid="{00000000-0005-0000-0000-0000A2000000}"/>
    <cellStyle name="强调文字颜色 5 2" xfId="112" xr:uid="{00000000-0005-0000-0000-0000A3000000}"/>
    <cellStyle name="强调文字颜色 6" xfId="58" xr:uid="{00000000-0005-0000-0000-0000A4000000}"/>
    <cellStyle name="强调文字颜色 6 2" xfId="113" xr:uid="{00000000-0005-0000-0000-0000A5000000}"/>
    <cellStyle name="样式 1" xfId="59" xr:uid="{00000000-0005-0000-0000-0000A6000000}"/>
    <cellStyle name="样式 1 2" xfId="60" xr:uid="{00000000-0005-0000-0000-0000A7000000}"/>
    <cellStyle name="样式 1 2 2" xfId="62" xr:uid="{00000000-0005-0000-0000-0000A8000000}"/>
    <cellStyle name="样式 1 3" xfId="61" xr:uid="{00000000-0005-0000-0000-0000A9000000}"/>
    <cellStyle name="样式 1 3 3 3" xfId="155" xr:uid="{00000000-0005-0000-0000-0000AA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12</xdr:col>
      <xdr:colOff>908050</xdr:colOff>
      <xdr:row>9</xdr:row>
      <xdr:rowOff>6350</xdr:rowOff>
    </xdr:from>
    <xdr:to>
      <xdr:col>12</xdr:col>
      <xdr:colOff>412750</xdr:colOff>
      <xdr:row>9</xdr:row>
      <xdr:rowOff>6350</xdr:rowOff>
    </xdr:to>
    <xdr:pic>
      <xdr:nvPicPr>
        <xdr:cNvPr id="10" name="Picture 42" descr="Tao_Color Logo">
          <a:extLst>
            <a:ext uri="{FF2B5EF4-FFF2-40B4-BE49-F238E27FC236}">
              <a16:creationId xmlns:a16="http://schemas.microsoft.com/office/drawing/2014/main" id="{ACEED86B-EE21-4C88-97ED-3423E528E0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883370" y="3765338"/>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LocksWithSheet="0"/>
  </xdr:twoCellAnchor>
  <xdr:twoCellAnchor>
    <xdr:from>
      <xdr:col>12</xdr:col>
      <xdr:colOff>908050</xdr:colOff>
      <xdr:row>9</xdr:row>
      <xdr:rowOff>6350</xdr:rowOff>
    </xdr:from>
    <xdr:to>
      <xdr:col>12</xdr:col>
      <xdr:colOff>412750</xdr:colOff>
      <xdr:row>9</xdr:row>
      <xdr:rowOff>6350</xdr:rowOff>
    </xdr:to>
    <xdr:pic>
      <xdr:nvPicPr>
        <xdr:cNvPr id="11" name="Picture 42" descr="Tao_Color Logo">
          <a:extLst>
            <a:ext uri="{FF2B5EF4-FFF2-40B4-BE49-F238E27FC236}">
              <a16:creationId xmlns:a16="http://schemas.microsoft.com/office/drawing/2014/main" id="{449865F8-57A5-4560-AF89-7E578007D6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883370" y="3765338"/>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LocksWithSheet="0"/>
  </xdr:twoCellAnchor>
  <xdr:twoCellAnchor>
    <xdr:from>
      <xdr:col>12</xdr:col>
      <xdr:colOff>908050</xdr:colOff>
      <xdr:row>15</xdr:row>
      <xdr:rowOff>6350</xdr:rowOff>
    </xdr:from>
    <xdr:to>
      <xdr:col>12</xdr:col>
      <xdr:colOff>412750</xdr:colOff>
      <xdr:row>15</xdr:row>
      <xdr:rowOff>6350</xdr:rowOff>
    </xdr:to>
    <xdr:pic>
      <xdr:nvPicPr>
        <xdr:cNvPr id="2" name="Picture 42" descr="Tao_Color Logo">
          <a:extLst>
            <a:ext uri="{FF2B5EF4-FFF2-40B4-BE49-F238E27FC236}">
              <a16:creationId xmlns:a16="http://schemas.microsoft.com/office/drawing/2014/main" id="{66C4D3AF-5928-4C3C-A140-AB1FFBBDD8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737868" y="1409912"/>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LocksWithSheet="0"/>
  </xdr:twoCellAnchor>
  <xdr:twoCellAnchor>
    <xdr:from>
      <xdr:col>12</xdr:col>
      <xdr:colOff>908050</xdr:colOff>
      <xdr:row>15</xdr:row>
      <xdr:rowOff>6350</xdr:rowOff>
    </xdr:from>
    <xdr:to>
      <xdr:col>12</xdr:col>
      <xdr:colOff>412750</xdr:colOff>
      <xdr:row>15</xdr:row>
      <xdr:rowOff>6350</xdr:rowOff>
    </xdr:to>
    <xdr:pic>
      <xdr:nvPicPr>
        <xdr:cNvPr id="3" name="Picture 42" descr="Tao_Color Logo">
          <a:extLst>
            <a:ext uri="{FF2B5EF4-FFF2-40B4-BE49-F238E27FC236}">
              <a16:creationId xmlns:a16="http://schemas.microsoft.com/office/drawing/2014/main" id="{A0E65D2A-A592-4DD3-82F6-E85B7646F2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737868" y="1409912"/>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LocksWithSheet="0"/>
  </xdr:twoCellAnchor>
  <xdr:twoCellAnchor>
    <xdr:from>
      <xdr:col>12</xdr:col>
      <xdr:colOff>908050</xdr:colOff>
      <xdr:row>21</xdr:row>
      <xdr:rowOff>6350</xdr:rowOff>
    </xdr:from>
    <xdr:to>
      <xdr:col>12</xdr:col>
      <xdr:colOff>412750</xdr:colOff>
      <xdr:row>21</xdr:row>
      <xdr:rowOff>6350</xdr:rowOff>
    </xdr:to>
    <xdr:pic>
      <xdr:nvPicPr>
        <xdr:cNvPr id="4" name="Picture 42" descr="Tao_Color Logo">
          <a:extLst>
            <a:ext uri="{FF2B5EF4-FFF2-40B4-BE49-F238E27FC236}">
              <a16:creationId xmlns:a16="http://schemas.microsoft.com/office/drawing/2014/main" id="{DA2C8DBE-6629-4215-8C85-EA9DF6C3E4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737868" y="3272578"/>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LocksWithSheet="0"/>
  </xdr:twoCellAnchor>
  <xdr:twoCellAnchor>
    <xdr:from>
      <xdr:col>12</xdr:col>
      <xdr:colOff>908050</xdr:colOff>
      <xdr:row>21</xdr:row>
      <xdr:rowOff>6350</xdr:rowOff>
    </xdr:from>
    <xdr:to>
      <xdr:col>12</xdr:col>
      <xdr:colOff>412750</xdr:colOff>
      <xdr:row>21</xdr:row>
      <xdr:rowOff>6350</xdr:rowOff>
    </xdr:to>
    <xdr:pic>
      <xdr:nvPicPr>
        <xdr:cNvPr id="5" name="Picture 42" descr="Tao_Color Logo">
          <a:extLst>
            <a:ext uri="{FF2B5EF4-FFF2-40B4-BE49-F238E27FC236}">
              <a16:creationId xmlns:a16="http://schemas.microsoft.com/office/drawing/2014/main" id="{A93F649D-6F6A-48D1-9D6D-2C0B6AC012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737868" y="3272578"/>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LocksWithSheet="0"/>
  </xdr:twoCellAnchor>
  <xdr:twoCellAnchor>
    <xdr:from>
      <xdr:col>12</xdr:col>
      <xdr:colOff>908050</xdr:colOff>
      <xdr:row>27</xdr:row>
      <xdr:rowOff>6350</xdr:rowOff>
    </xdr:from>
    <xdr:to>
      <xdr:col>12</xdr:col>
      <xdr:colOff>412750</xdr:colOff>
      <xdr:row>27</xdr:row>
      <xdr:rowOff>6350</xdr:rowOff>
    </xdr:to>
    <xdr:pic>
      <xdr:nvPicPr>
        <xdr:cNvPr id="6" name="Picture 42" descr="Tao_Color Logo">
          <a:extLst>
            <a:ext uri="{FF2B5EF4-FFF2-40B4-BE49-F238E27FC236}">
              <a16:creationId xmlns:a16="http://schemas.microsoft.com/office/drawing/2014/main" id="{FC812C3B-629D-4348-BF42-E95EA99EF0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737868" y="3272578"/>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LocksWithSheet="0"/>
  </xdr:twoCellAnchor>
  <xdr:twoCellAnchor>
    <xdr:from>
      <xdr:col>12</xdr:col>
      <xdr:colOff>908050</xdr:colOff>
      <xdr:row>27</xdr:row>
      <xdr:rowOff>6350</xdr:rowOff>
    </xdr:from>
    <xdr:to>
      <xdr:col>12</xdr:col>
      <xdr:colOff>412750</xdr:colOff>
      <xdr:row>27</xdr:row>
      <xdr:rowOff>6350</xdr:rowOff>
    </xdr:to>
    <xdr:pic>
      <xdr:nvPicPr>
        <xdr:cNvPr id="7" name="Picture 42" descr="Tao_Color Logo">
          <a:extLst>
            <a:ext uri="{FF2B5EF4-FFF2-40B4-BE49-F238E27FC236}">
              <a16:creationId xmlns:a16="http://schemas.microsoft.com/office/drawing/2014/main" id="{24F38463-71EA-42DF-9C55-8024292C55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737868" y="3272578"/>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LocksWithSheet="0"/>
  </xdr:twoCellAnchor>
  <xdr:twoCellAnchor>
    <xdr:from>
      <xdr:col>12</xdr:col>
      <xdr:colOff>908050</xdr:colOff>
      <xdr:row>33</xdr:row>
      <xdr:rowOff>6350</xdr:rowOff>
    </xdr:from>
    <xdr:to>
      <xdr:col>12</xdr:col>
      <xdr:colOff>412750</xdr:colOff>
      <xdr:row>33</xdr:row>
      <xdr:rowOff>6350</xdr:rowOff>
    </xdr:to>
    <xdr:pic>
      <xdr:nvPicPr>
        <xdr:cNvPr id="8" name="Picture 42" descr="Tao_Color Logo">
          <a:extLst>
            <a:ext uri="{FF2B5EF4-FFF2-40B4-BE49-F238E27FC236}">
              <a16:creationId xmlns:a16="http://schemas.microsoft.com/office/drawing/2014/main" id="{84BFE26B-A5CC-4A78-9F8B-19805E05DF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737868" y="3272578"/>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LocksWithSheet="0"/>
  </xdr:twoCellAnchor>
  <xdr:twoCellAnchor>
    <xdr:from>
      <xdr:col>12</xdr:col>
      <xdr:colOff>908050</xdr:colOff>
      <xdr:row>33</xdr:row>
      <xdr:rowOff>6350</xdr:rowOff>
    </xdr:from>
    <xdr:to>
      <xdr:col>12</xdr:col>
      <xdr:colOff>412750</xdr:colOff>
      <xdr:row>33</xdr:row>
      <xdr:rowOff>6350</xdr:rowOff>
    </xdr:to>
    <xdr:pic>
      <xdr:nvPicPr>
        <xdr:cNvPr id="9" name="Picture 42" descr="Tao_Color Logo">
          <a:extLst>
            <a:ext uri="{FF2B5EF4-FFF2-40B4-BE49-F238E27FC236}">
              <a16:creationId xmlns:a16="http://schemas.microsoft.com/office/drawing/2014/main" id="{3E0F4A7E-0717-495A-80B7-481CA53AE4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737868" y="3272578"/>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LocksWithSheet="0"/>
  </xdr:twoCellAnchor>
  <xdr:twoCellAnchor>
    <xdr:from>
      <xdr:col>12</xdr:col>
      <xdr:colOff>908050</xdr:colOff>
      <xdr:row>42</xdr:row>
      <xdr:rowOff>6350</xdr:rowOff>
    </xdr:from>
    <xdr:to>
      <xdr:col>12</xdr:col>
      <xdr:colOff>412750</xdr:colOff>
      <xdr:row>42</xdr:row>
      <xdr:rowOff>6350</xdr:rowOff>
    </xdr:to>
    <xdr:pic>
      <xdr:nvPicPr>
        <xdr:cNvPr id="22" name="Picture 42" descr="Tao_Color Logo">
          <a:extLst>
            <a:ext uri="{FF2B5EF4-FFF2-40B4-BE49-F238E27FC236}">
              <a16:creationId xmlns:a16="http://schemas.microsoft.com/office/drawing/2014/main" id="{AE85FD30-4B0F-464E-95DF-F3F50105A9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737868" y="8860578"/>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LocksWithSheet="0"/>
  </xdr:twoCellAnchor>
  <xdr:twoCellAnchor>
    <xdr:from>
      <xdr:col>12</xdr:col>
      <xdr:colOff>908050</xdr:colOff>
      <xdr:row>42</xdr:row>
      <xdr:rowOff>6350</xdr:rowOff>
    </xdr:from>
    <xdr:to>
      <xdr:col>12</xdr:col>
      <xdr:colOff>412750</xdr:colOff>
      <xdr:row>42</xdr:row>
      <xdr:rowOff>6350</xdr:rowOff>
    </xdr:to>
    <xdr:pic>
      <xdr:nvPicPr>
        <xdr:cNvPr id="23" name="Picture 42" descr="Tao_Color Logo">
          <a:extLst>
            <a:ext uri="{FF2B5EF4-FFF2-40B4-BE49-F238E27FC236}">
              <a16:creationId xmlns:a16="http://schemas.microsoft.com/office/drawing/2014/main" id="{32738347-052A-4CF9-8BC0-ABFB5CF408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737868" y="8860578"/>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LocksWithSheet="0"/>
  </xdr:twoCellAnchor>
  <xdr:twoCellAnchor>
    <xdr:from>
      <xdr:col>12</xdr:col>
      <xdr:colOff>908050</xdr:colOff>
      <xdr:row>47</xdr:row>
      <xdr:rowOff>6350</xdr:rowOff>
    </xdr:from>
    <xdr:to>
      <xdr:col>12</xdr:col>
      <xdr:colOff>412750</xdr:colOff>
      <xdr:row>47</xdr:row>
      <xdr:rowOff>6350</xdr:rowOff>
    </xdr:to>
    <xdr:pic>
      <xdr:nvPicPr>
        <xdr:cNvPr id="26" name="Picture 42" descr="Tao_Color Logo">
          <a:extLst>
            <a:ext uri="{FF2B5EF4-FFF2-40B4-BE49-F238E27FC236}">
              <a16:creationId xmlns:a16="http://schemas.microsoft.com/office/drawing/2014/main" id="{3D24686D-DEED-4B78-91B3-3B412CE16C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737868" y="10884112"/>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LocksWithSheet="0"/>
  </xdr:twoCellAnchor>
  <xdr:twoCellAnchor>
    <xdr:from>
      <xdr:col>12</xdr:col>
      <xdr:colOff>908050</xdr:colOff>
      <xdr:row>47</xdr:row>
      <xdr:rowOff>6350</xdr:rowOff>
    </xdr:from>
    <xdr:to>
      <xdr:col>12</xdr:col>
      <xdr:colOff>412750</xdr:colOff>
      <xdr:row>47</xdr:row>
      <xdr:rowOff>6350</xdr:rowOff>
    </xdr:to>
    <xdr:pic>
      <xdr:nvPicPr>
        <xdr:cNvPr id="27" name="Picture 42" descr="Tao_Color Logo">
          <a:extLst>
            <a:ext uri="{FF2B5EF4-FFF2-40B4-BE49-F238E27FC236}">
              <a16:creationId xmlns:a16="http://schemas.microsoft.com/office/drawing/2014/main" id="{DCCABFB3-DC47-4A0B-B95F-E649524EFD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737868" y="10884112"/>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LocksWithSheet="0"/>
  </xdr:twoCellAnchor>
  <xdr:twoCellAnchor>
    <xdr:from>
      <xdr:col>12</xdr:col>
      <xdr:colOff>908050</xdr:colOff>
      <xdr:row>52</xdr:row>
      <xdr:rowOff>6350</xdr:rowOff>
    </xdr:from>
    <xdr:to>
      <xdr:col>12</xdr:col>
      <xdr:colOff>412750</xdr:colOff>
      <xdr:row>52</xdr:row>
      <xdr:rowOff>6350</xdr:rowOff>
    </xdr:to>
    <xdr:pic>
      <xdr:nvPicPr>
        <xdr:cNvPr id="30" name="Picture 42" descr="Tao_Color Logo">
          <a:extLst>
            <a:ext uri="{FF2B5EF4-FFF2-40B4-BE49-F238E27FC236}">
              <a16:creationId xmlns:a16="http://schemas.microsoft.com/office/drawing/2014/main" id="{C98185F1-622C-4F21-AC62-FE5B298215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737868" y="12433512"/>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LocksWithSheet="0"/>
  </xdr:twoCellAnchor>
  <xdr:twoCellAnchor>
    <xdr:from>
      <xdr:col>12</xdr:col>
      <xdr:colOff>908050</xdr:colOff>
      <xdr:row>52</xdr:row>
      <xdr:rowOff>6350</xdr:rowOff>
    </xdr:from>
    <xdr:to>
      <xdr:col>12</xdr:col>
      <xdr:colOff>412750</xdr:colOff>
      <xdr:row>52</xdr:row>
      <xdr:rowOff>6350</xdr:rowOff>
    </xdr:to>
    <xdr:pic>
      <xdr:nvPicPr>
        <xdr:cNvPr id="31" name="Picture 42" descr="Tao_Color Logo">
          <a:extLst>
            <a:ext uri="{FF2B5EF4-FFF2-40B4-BE49-F238E27FC236}">
              <a16:creationId xmlns:a16="http://schemas.microsoft.com/office/drawing/2014/main" id="{CFBED633-9A53-4DE2-ADA2-E5EF7F9DCB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737868" y="12433512"/>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LocksWithSheet="0"/>
  </xdr:twoCellAnchor>
  <xdr:twoCellAnchor>
    <xdr:from>
      <xdr:col>12</xdr:col>
      <xdr:colOff>908050</xdr:colOff>
      <xdr:row>57</xdr:row>
      <xdr:rowOff>6350</xdr:rowOff>
    </xdr:from>
    <xdr:to>
      <xdr:col>12</xdr:col>
      <xdr:colOff>412750</xdr:colOff>
      <xdr:row>57</xdr:row>
      <xdr:rowOff>6350</xdr:rowOff>
    </xdr:to>
    <xdr:pic>
      <xdr:nvPicPr>
        <xdr:cNvPr id="34" name="Picture 42" descr="Tao_Color Logo">
          <a:extLst>
            <a:ext uri="{FF2B5EF4-FFF2-40B4-BE49-F238E27FC236}">
              <a16:creationId xmlns:a16="http://schemas.microsoft.com/office/drawing/2014/main" id="{A5A6F1B6-E4E1-4402-BBD7-FA900CA307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737868" y="12433512"/>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LocksWithSheet="0"/>
  </xdr:twoCellAnchor>
  <xdr:twoCellAnchor>
    <xdr:from>
      <xdr:col>12</xdr:col>
      <xdr:colOff>908050</xdr:colOff>
      <xdr:row>57</xdr:row>
      <xdr:rowOff>6350</xdr:rowOff>
    </xdr:from>
    <xdr:to>
      <xdr:col>12</xdr:col>
      <xdr:colOff>412750</xdr:colOff>
      <xdr:row>57</xdr:row>
      <xdr:rowOff>6350</xdr:rowOff>
    </xdr:to>
    <xdr:pic>
      <xdr:nvPicPr>
        <xdr:cNvPr id="35" name="Picture 42" descr="Tao_Color Logo">
          <a:extLst>
            <a:ext uri="{FF2B5EF4-FFF2-40B4-BE49-F238E27FC236}">
              <a16:creationId xmlns:a16="http://schemas.microsoft.com/office/drawing/2014/main" id="{FA28C723-954E-4AF1-93EF-289093EF0E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737868" y="12433512"/>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LocksWithSheet="0"/>
  </xdr:twoCellAnchor>
  <xdr:twoCellAnchor>
    <xdr:from>
      <xdr:col>12</xdr:col>
      <xdr:colOff>908050</xdr:colOff>
      <xdr:row>62</xdr:row>
      <xdr:rowOff>6350</xdr:rowOff>
    </xdr:from>
    <xdr:to>
      <xdr:col>12</xdr:col>
      <xdr:colOff>412750</xdr:colOff>
      <xdr:row>62</xdr:row>
      <xdr:rowOff>6350</xdr:rowOff>
    </xdr:to>
    <xdr:pic>
      <xdr:nvPicPr>
        <xdr:cNvPr id="38" name="Picture 42" descr="Tao_Color Logo">
          <a:extLst>
            <a:ext uri="{FF2B5EF4-FFF2-40B4-BE49-F238E27FC236}">
              <a16:creationId xmlns:a16="http://schemas.microsoft.com/office/drawing/2014/main" id="{C6216E8F-93DE-448E-9BAC-43FE0C9A31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737868" y="12433512"/>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LocksWithSheet="0"/>
  </xdr:twoCellAnchor>
  <xdr:twoCellAnchor>
    <xdr:from>
      <xdr:col>12</xdr:col>
      <xdr:colOff>908050</xdr:colOff>
      <xdr:row>62</xdr:row>
      <xdr:rowOff>6350</xdr:rowOff>
    </xdr:from>
    <xdr:to>
      <xdr:col>12</xdr:col>
      <xdr:colOff>412750</xdr:colOff>
      <xdr:row>62</xdr:row>
      <xdr:rowOff>6350</xdr:rowOff>
    </xdr:to>
    <xdr:pic>
      <xdr:nvPicPr>
        <xdr:cNvPr id="39" name="Picture 42" descr="Tao_Color Logo">
          <a:extLst>
            <a:ext uri="{FF2B5EF4-FFF2-40B4-BE49-F238E27FC236}">
              <a16:creationId xmlns:a16="http://schemas.microsoft.com/office/drawing/2014/main" id="{7F83B61A-8EE2-4801-84B9-7FA2E74576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737868" y="12433512"/>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LocksWithSheet="0"/>
  </xdr:twoCellAnchor>
  <xdr:twoCellAnchor>
    <xdr:from>
      <xdr:col>12</xdr:col>
      <xdr:colOff>908050</xdr:colOff>
      <xdr:row>67</xdr:row>
      <xdr:rowOff>6350</xdr:rowOff>
    </xdr:from>
    <xdr:to>
      <xdr:col>12</xdr:col>
      <xdr:colOff>412750</xdr:colOff>
      <xdr:row>67</xdr:row>
      <xdr:rowOff>6350</xdr:rowOff>
    </xdr:to>
    <xdr:pic>
      <xdr:nvPicPr>
        <xdr:cNvPr id="42" name="Picture 42" descr="Tao_Color Logo">
          <a:extLst>
            <a:ext uri="{FF2B5EF4-FFF2-40B4-BE49-F238E27FC236}">
              <a16:creationId xmlns:a16="http://schemas.microsoft.com/office/drawing/2014/main" id="{94B373E6-0AEB-4D35-A9A1-91263F4C68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737868" y="12433512"/>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LocksWithSheet="0"/>
  </xdr:twoCellAnchor>
  <xdr:twoCellAnchor>
    <xdr:from>
      <xdr:col>12</xdr:col>
      <xdr:colOff>908050</xdr:colOff>
      <xdr:row>67</xdr:row>
      <xdr:rowOff>6350</xdr:rowOff>
    </xdr:from>
    <xdr:to>
      <xdr:col>12</xdr:col>
      <xdr:colOff>412750</xdr:colOff>
      <xdr:row>67</xdr:row>
      <xdr:rowOff>6350</xdr:rowOff>
    </xdr:to>
    <xdr:pic>
      <xdr:nvPicPr>
        <xdr:cNvPr id="43" name="Picture 42" descr="Tao_Color Logo">
          <a:extLst>
            <a:ext uri="{FF2B5EF4-FFF2-40B4-BE49-F238E27FC236}">
              <a16:creationId xmlns:a16="http://schemas.microsoft.com/office/drawing/2014/main" id="{D386CAA1-8ABC-4073-A10F-EAF9752121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737868" y="12433512"/>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LocksWithSheet="0"/>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92.168.20.8\&#23478;&#32442;&#20845;&#37096;\joyce\customer\CS\CS%20stock%20list(ET)-08103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jlahome1-my.sharepoint.com/Documents%20and%20Settings/dingxiaoping/Local%20Settings/Temporary%20Internet%20Files/Content.IE5/K9AN0PEF/files/TARGET/FORMS/TARGET%20QUOTE%20SHEET%20FORMA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Sheet3"/>
      <sheetName val="Data"/>
      <sheetName val="Window"/>
      <sheetName val="Furniture Protector"/>
      <sheetName val="Shower Curtain"/>
      <sheetName val="Sheet Pillowcase"/>
      <sheetName val="Pillow"/>
      <sheetName val="Mattress"/>
      <sheetName val="Blanket Throw"/>
      <sheetName val="Bedding Set"/>
      <sheetName val="Bedding Accessories"/>
      <sheetName val="Bath Rug"/>
      <sheetName val="Bath Accessories"/>
      <sheetName val="LIST"/>
      <sheetName val="Mapping"/>
      <sheetName val="Furniture_Protector"/>
      <sheetName val="Shower_Curtain"/>
      <sheetName val="Sheet_Pillowcase"/>
      <sheetName val="Blanket_Throw"/>
      <sheetName val="Bedding_Set"/>
      <sheetName val="Bedding_Accessories"/>
      <sheetName val="Bath_Rug"/>
      <sheetName val="Bath_Accessories"/>
      <sheetName val="a"/>
      <sheetName val="COO"/>
    </sheetNames>
    <sheetDataSet>
      <sheetData sheetId="0">
        <row r="2">
          <cell r="DS2" t="str">
            <v>KD</v>
          </cell>
          <cell r="DW2" t="str">
            <v>2 seater sofa</v>
          </cell>
          <cell r="EA2" t="str">
            <v xml:space="preserve">ANILINE DYE  </v>
          </cell>
          <cell r="EC2" t="str">
            <v>CA standard</v>
          </cell>
          <cell r="EE2" t="str">
            <v>Carton</v>
          </cell>
          <cell r="EF2" t="str">
            <v>S/1</v>
          </cell>
          <cell r="EG2" t="str">
            <v>Oak</v>
          </cell>
          <cell r="EH2" t="str">
            <v>BEIGE RAFFIA</v>
          </cell>
        </row>
        <row r="3">
          <cell r="DW3" t="str">
            <v>3 seater sofa</v>
          </cell>
          <cell r="EA3" t="str">
            <v>Bycast Buffalo</v>
          </cell>
          <cell r="EC3" t="str">
            <v>UK standard</v>
          </cell>
          <cell r="EE3" t="str">
            <v>Soft wrap</v>
          </cell>
          <cell r="EF3" t="str">
            <v>S/2</v>
          </cell>
          <cell r="EG3" t="str">
            <v>Ash</v>
          </cell>
          <cell r="EH3" t="str">
            <v>Black</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sheetData sheetId="19"/>
      <sheetData sheetId="20"/>
      <sheetData sheetId="21"/>
      <sheetData sheetId="22"/>
      <sheetData sheetId="23"/>
      <sheetData sheetId="24"/>
      <sheetData sheetId="25" refreshError="1"/>
      <sheetData sheetId="2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Quote Sheet"/>
      <sheetName val="example"/>
      <sheetName val="a"/>
      <sheetName val="Data"/>
      <sheetName val="BBB"/>
      <sheetName val="Amazon"/>
    </sheetNames>
    <sheetDataSet>
      <sheetData sheetId="0" refreshError="1"/>
      <sheetData sheetId="1" refreshError="1"/>
      <sheetData sheetId="2" refreshError="1">
        <row r="10">
          <cell r="A10" t="str">
            <v>China (Port Specific)</v>
          </cell>
        </row>
        <row r="11">
          <cell r="A11" t="str">
            <v xml:space="preserve">Xingang     </v>
          </cell>
          <cell r="B11">
            <v>1.0808897876643073</v>
          </cell>
        </row>
        <row r="12">
          <cell r="A12" t="str">
            <v xml:space="preserve">Ningbo     </v>
          </cell>
          <cell r="B12">
            <v>1.0626895854398382</v>
          </cell>
        </row>
        <row r="13">
          <cell r="A13" t="str">
            <v xml:space="preserve">Fuzhou     </v>
          </cell>
          <cell r="B13">
            <v>1.0303336703741153</v>
          </cell>
        </row>
        <row r="14">
          <cell r="A14" t="str">
            <v xml:space="preserve">Dalian     </v>
          </cell>
          <cell r="B14">
            <v>1.0728008088978767</v>
          </cell>
        </row>
        <row r="15">
          <cell r="A15" t="str">
            <v xml:space="preserve">Qingdao     </v>
          </cell>
          <cell r="B15">
            <v>1.0207280080889787</v>
          </cell>
        </row>
        <row r="16">
          <cell r="A16" t="str">
            <v xml:space="preserve">Shanghai     </v>
          </cell>
          <cell r="B16">
            <v>1.0267947421638017</v>
          </cell>
        </row>
        <row r="17">
          <cell r="A17" t="str">
            <v xml:space="preserve">Tianjin     </v>
          </cell>
          <cell r="B17">
            <v>1.0808897876643073</v>
          </cell>
        </row>
        <row r="18">
          <cell r="A18" t="str">
            <v xml:space="preserve">Xiamen     </v>
          </cell>
          <cell r="B18">
            <v>1.0925176946410515</v>
          </cell>
        </row>
        <row r="19">
          <cell r="A19" t="str">
            <v xml:space="preserve">Shenzhen/Yantian     </v>
          </cell>
          <cell r="B19">
            <v>0.91961577350859458</v>
          </cell>
        </row>
        <row r="20">
          <cell r="A20" t="str">
            <v>Hong Kong</v>
          </cell>
          <cell r="B20">
            <v>0.93124368048533868</v>
          </cell>
        </row>
        <row r="21">
          <cell r="A21" t="str">
            <v>Indonesia</v>
          </cell>
          <cell r="B21">
            <v>1.1051567239635995</v>
          </cell>
        </row>
        <row r="22">
          <cell r="A22" t="str">
            <v>Korea</v>
          </cell>
          <cell r="B22">
            <v>0.91506572295247723</v>
          </cell>
        </row>
        <row r="23">
          <cell r="A23" t="str">
            <v>Macau</v>
          </cell>
          <cell r="B23">
            <v>1.2305358948432761</v>
          </cell>
        </row>
        <row r="24">
          <cell r="A24" t="str">
            <v>Malaysia (Port Specific)</v>
          </cell>
        </row>
        <row r="25">
          <cell r="A25" t="str">
            <v xml:space="preserve">Bintulu  </v>
          </cell>
          <cell r="B25">
            <v>1.3099089989888777</v>
          </cell>
        </row>
        <row r="26">
          <cell r="A26" t="str">
            <v xml:space="preserve">Penang     </v>
          </cell>
          <cell r="B26">
            <v>1.0530839231547018</v>
          </cell>
        </row>
        <row r="27">
          <cell r="A27" t="str">
            <v xml:space="preserve">Kelang     </v>
          </cell>
          <cell r="B27">
            <v>1.0626895854398382</v>
          </cell>
        </row>
        <row r="28">
          <cell r="A28" t="str">
            <v xml:space="preserve">Pasir Gudang     </v>
          </cell>
          <cell r="B28">
            <v>1.0844287158746209</v>
          </cell>
        </row>
        <row r="29">
          <cell r="A29" t="str">
            <v>Philippines</v>
          </cell>
          <cell r="B29">
            <v>1.0546006066734075</v>
          </cell>
        </row>
        <row r="30">
          <cell r="A30" t="str">
            <v>Singapore</v>
          </cell>
          <cell r="B30">
            <v>1.0197168857431749</v>
          </cell>
        </row>
        <row r="31">
          <cell r="A31" t="str">
            <v>Taiwan (Port Specific)</v>
          </cell>
          <cell r="B31">
            <v>0</v>
          </cell>
        </row>
        <row r="32">
          <cell r="A32" t="str">
            <v xml:space="preserve">Kaoshiung     </v>
          </cell>
          <cell r="B32">
            <v>0.92922143579373107</v>
          </cell>
        </row>
        <row r="33">
          <cell r="A33" t="str">
            <v xml:space="preserve">Keelung     </v>
          </cell>
          <cell r="B33">
            <v>0.95449949443882709</v>
          </cell>
        </row>
        <row r="34">
          <cell r="A34" t="str">
            <v xml:space="preserve">Taichung     </v>
          </cell>
          <cell r="B34">
            <v>0.95449949443882709</v>
          </cell>
        </row>
        <row r="35">
          <cell r="A35" t="str">
            <v>Vietnam</v>
          </cell>
          <cell r="B35">
            <v>1.2568250758341759</v>
          </cell>
        </row>
      </sheetData>
      <sheetData sheetId="3" refreshError="1"/>
      <sheetData sheetId="4" refreshError="1"/>
      <sheetData sheetId="5"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sheetPr>
  <dimension ref="A1:GZ72"/>
  <sheetViews>
    <sheetView tabSelected="1" zoomScale="80" zoomScaleNormal="80" workbookViewId="0">
      <selection activeCell="B29" sqref="B29:B33"/>
    </sheetView>
  </sheetViews>
  <sheetFormatPr defaultColWidth="9.33203125" defaultRowHeight="13.2" outlineLevelCol="2" x14ac:dyDescent="0.25"/>
  <cols>
    <col min="1" max="1" width="26.44140625" style="38" customWidth="1"/>
    <col min="2" max="2" width="26.6640625" style="38" customWidth="1"/>
    <col min="3" max="3" width="23.44140625" style="39" customWidth="1"/>
    <col min="4" max="4" width="33.6640625" style="38" customWidth="1"/>
    <col min="5" max="5" width="13.33203125" style="38" customWidth="1"/>
    <col min="6" max="6" width="15.33203125" style="38" customWidth="1"/>
    <col min="7" max="7" width="13.6640625" style="38" customWidth="1"/>
    <col min="8" max="8" width="6.109375" style="1" customWidth="1" outlineLevel="1" collapsed="1"/>
    <col min="9" max="9" width="6.6640625" style="38" customWidth="1" outlineLevel="2"/>
    <col min="10" max="10" width="6.33203125" style="38" customWidth="1" outlineLevel="2"/>
    <col min="11" max="12" width="7.6640625" style="38" customWidth="1" outlineLevel="2"/>
    <col min="13" max="13" width="8.6640625" style="1" customWidth="1" outlineLevel="1"/>
    <col min="14" max="14" width="11.77734375" style="18" customWidth="1"/>
    <col min="15" max="15" width="13" style="18" customWidth="1"/>
    <col min="16" max="16384" width="9.33203125" style="38"/>
  </cols>
  <sheetData>
    <row r="1" spans="1:208" s="5" customFormat="1" ht="31.5" customHeight="1" thickBot="1" x14ac:dyDescent="0.45">
      <c r="A1" s="23" t="s">
        <v>41</v>
      </c>
      <c r="B1" s="23"/>
      <c r="C1" s="23"/>
      <c r="D1" s="23"/>
      <c r="E1" s="23"/>
      <c r="F1" s="23"/>
      <c r="G1" s="23"/>
      <c r="H1" s="23"/>
      <c r="I1" s="23"/>
      <c r="J1" s="23"/>
      <c r="K1" s="24"/>
      <c r="L1" s="24"/>
      <c r="P1" s="8"/>
      <c r="S1" s="6"/>
      <c r="T1" s="6"/>
      <c r="U1" s="6"/>
      <c r="FI1" s="12"/>
      <c r="GZ1" s="8"/>
    </row>
    <row r="2" spans="1:208" s="5" customFormat="1" ht="22.5" customHeight="1" x14ac:dyDescent="0.25">
      <c r="A2" s="2" t="s">
        <v>31</v>
      </c>
      <c r="B2" s="4" t="s">
        <v>233</v>
      </c>
      <c r="C2" s="3" t="s">
        <v>42</v>
      </c>
      <c r="D2" s="4" t="s">
        <v>43</v>
      </c>
      <c r="E2" s="4"/>
      <c r="F2" s="4"/>
      <c r="G2" s="3" t="s">
        <v>16</v>
      </c>
      <c r="H2" s="4"/>
      <c r="I2" s="83" t="s">
        <v>44</v>
      </c>
      <c r="J2" s="83"/>
      <c r="K2" s="84" t="s">
        <v>35</v>
      </c>
      <c r="L2" s="85"/>
      <c r="M2" s="7"/>
      <c r="P2" s="8"/>
      <c r="S2" s="6"/>
      <c r="T2" s="6"/>
      <c r="U2" s="6"/>
      <c r="CS2" s="22" t="s">
        <v>46</v>
      </c>
      <c r="CT2" s="22" t="s">
        <v>47</v>
      </c>
      <c r="CU2" s="22" t="s">
        <v>48</v>
      </c>
      <c r="CV2" s="22" t="s">
        <v>49</v>
      </c>
      <c r="CW2" s="22" t="s">
        <v>50</v>
      </c>
      <c r="CX2" s="22" t="s">
        <v>51</v>
      </c>
      <c r="CY2" s="22" t="s">
        <v>52</v>
      </c>
      <c r="CZ2" s="22" t="s">
        <v>53</v>
      </c>
      <c r="DA2" s="22" t="s">
        <v>54</v>
      </c>
      <c r="DB2" s="22" t="s">
        <v>55</v>
      </c>
      <c r="DC2" s="22" t="s">
        <v>56</v>
      </c>
      <c r="DD2" s="22" t="s">
        <v>43</v>
      </c>
      <c r="DE2" s="22" t="s">
        <v>57</v>
      </c>
      <c r="DF2" s="22" t="s">
        <v>58</v>
      </c>
      <c r="DG2" s="22" t="s">
        <v>59</v>
      </c>
      <c r="DH2" s="12" t="s">
        <v>60</v>
      </c>
      <c r="DI2" s="12" t="s">
        <v>61</v>
      </c>
      <c r="DJ2" s="12" t="s">
        <v>62</v>
      </c>
      <c r="DK2" s="12" t="s">
        <v>63</v>
      </c>
      <c r="DL2" s="12" t="s">
        <v>64</v>
      </c>
      <c r="DM2" s="12" t="s">
        <v>65</v>
      </c>
      <c r="DN2" s="12" t="s">
        <v>66</v>
      </c>
      <c r="DO2" s="12" t="s">
        <v>67</v>
      </c>
      <c r="DP2" s="12" t="s">
        <v>68</v>
      </c>
      <c r="DQ2" s="12" t="s">
        <v>69</v>
      </c>
      <c r="DR2" s="12" t="s">
        <v>70</v>
      </c>
      <c r="DS2" s="12" t="s">
        <v>71</v>
      </c>
      <c r="DT2" s="12" t="s">
        <v>72</v>
      </c>
      <c r="DU2" s="12" t="s">
        <v>73</v>
      </c>
      <c r="DV2" s="12" t="s">
        <v>74</v>
      </c>
      <c r="DW2" s="12" t="s">
        <v>75</v>
      </c>
      <c r="DX2" s="12" t="s">
        <v>76</v>
      </c>
      <c r="DY2" s="12" t="s">
        <v>77</v>
      </c>
      <c r="DZ2" s="12" t="s">
        <v>78</v>
      </c>
      <c r="EA2" s="12" t="s">
        <v>79</v>
      </c>
      <c r="EB2" s="12" t="s">
        <v>80</v>
      </c>
      <c r="EC2" s="12" t="s">
        <v>81</v>
      </c>
      <c r="ED2" s="12" t="s">
        <v>82</v>
      </c>
      <c r="EE2" s="12" t="s">
        <v>83</v>
      </c>
      <c r="EF2" s="12" t="s">
        <v>84</v>
      </c>
      <c r="EG2" s="12" t="s">
        <v>85</v>
      </c>
      <c r="EH2" s="12" t="s">
        <v>86</v>
      </c>
      <c r="EI2" s="12" t="s">
        <v>87</v>
      </c>
      <c r="EJ2" s="12" t="s">
        <v>88</v>
      </c>
      <c r="EK2" s="12" t="s">
        <v>89</v>
      </c>
      <c r="EL2" s="12" t="s">
        <v>90</v>
      </c>
      <c r="EM2" s="12" t="s">
        <v>91</v>
      </c>
      <c r="EN2" s="12" t="s">
        <v>92</v>
      </c>
      <c r="EO2" s="12" t="s">
        <v>93</v>
      </c>
      <c r="EP2" s="12" t="s">
        <v>94</v>
      </c>
      <c r="EQ2" s="12" t="s">
        <v>95</v>
      </c>
      <c r="ER2" s="12" t="s">
        <v>96</v>
      </c>
      <c r="ES2" s="12" t="s">
        <v>97</v>
      </c>
      <c r="ET2" s="12" t="s">
        <v>98</v>
      </c>
      <c r="EU2" s="12" t="s">
        <v>99</v>
      </c>
      <c r="EV2" s="12" t="s">
        <v>100</v>
      </c>
      <c r="EW2" s="12" t="s">
        <v>101</v>
      </c>
      <c r="EX2" s="12" t="s">
        <v>102</v>
      </c>
      <c r="EY2" s="12" t="s">
        <v>103</v>
      </c>
      <c r="EZ2" s="12" t="s">
        <v>104</v>
      </c>
      <c r="FA2" s="12" t="s">
        <v>105</v>
      </c>
      <c r="FB2" s="12" t="s">
        <v>106</v>
      </c>
      <c r="FC2" s="12" t="s">
        <v>107</v>
      </c>
      <c r="FD2" s="12" t="s">
        <v>108</v>
      </c>
      <c r="FE2" s="12" t="s">
        <v>109</v>
      </c>
      <c r="FF2" s="12" t="s">
        <v>110</v>
      </c>
      <c r="FG2" s="12" t="s">
        <v>111</v>
      </c>
      <c r="FH2" s="12" t="s">
        <v>112</v>
      </c>
    </row>
    <row r="3" spans="1:208" s="5" customFormat="1" ht="22.5" customHeight="1" x14ac:dyDescent="0.25">
      <c r="A3" s="9" t="s">
        <v>113</v>
      </c>
      <c r="B3" s="10" t="s">
        <v>292</v>
      </c>
      <c r="C3" s="25" t="s">
        <v>114</v>
      </c>
      <c r="D3" s="26" t="str">
        <f>B2&amp;" "&amp;B3&amp;" 90gsm Satin 85gsm Microfiber Cooling"&amp;"Sheet Set"</f>
        <v>DD's BeautySleep 90gsm Satin 85gsm Microfiber CoolingSheet Set</v>
      </c>
      <c r="E3" s="26"/>
      <c r="F3" s="26"/>
      <c r="G3" s="25" t="s">
        <v>21</v>
      </c>
      <c r="H3" s="10"/>
      <c r="I3" s="86" t="s">
        <v>30</v>
      </c>
      <c r="J3" s="86"/>
      <c r="K3" s="88" t="s">
        <v>115</v>
      </c>
      <c r="L3" s="89"/>
      <c r="M3" s="7"/>
      <c r="P3" s="8"/>
      <c r="S3" s="6"/>
      <c r="T3" s="6"/>
      <c r="U3" s="6"/>
      <c r="CS3" s="5" t="s">
        <v>117</v>
      </c>
      <c r="CT3" s="5" t="s">
        <v>118</v>
      </c>
      <c r="CU3" s="5" t="s">
        <v>45</v>
      </c>
      <c r="CV3" s="5" t="s">
        <v>45</v>
      </c>
      <c r="CW3" s="5" t="s">
        <v>118</v>
      </c>
      <c r="CX3" s="5" t="s">
        <v>45</v>
      </c>
      <c r="CY3" s="5" t="s">
        <v>117</v>
      </c>
      <c r="CZ3" s="5" t="s">
        <v>118</v>
      </c>
      <c r="DA3" s="5" t="s">
        <v>118</v>
      </c>
      <c r="DB3" s="5" t="s">
        <v>45</v>
      </c>
      <c r="DC3" s="5" t="s">
        <v>118</v>
      </c>
      <c r="DD3" s="5" t="s">
        <v>45</v>
      </c>
      <c r="DE3" s="5" t="s">
        <v>118</v>
      </c>
      <c r="DF3" s="5" t="s">
        <v>118</v>
      </c>
      <c r="DG3" s="5" t="s">
        <v>45</v>
      </c>
      <c r="DH3" s="12" t="s">
        <v>119</v>
      </c>
      <c r="DI3" s="12" t="s">
        <v>120</v>
      </c>
      <c r="DJ3" s="12" t="s">
        <v>121</v>
      </c>
      <c r="DK3" s="12" t="s">
        <v>122</v>
      </c>
      <c r="DL3" s="12" t="s">
        <v>123</v>
      </c>
      <c r="DM3" s="12" t="s">
        <v>124</v>
      </c>
      <c r="DN3" s="12" t="s">
        <v>125</v>
      </c>
      <c r="DO3" s="12" t="s">
        <v>126</v>
      </c>
      <c r="DP3" s="12" t="s">
        <v>27</v>
      </c>
      <c r="DQ3" s="12" t="s">
        <v>28</v>
      </c>
      <c r="DR3" s="12" t="s">
        <v>127</v>
      </c>
      <c r="DS3" s="12" t="s">
        <v>128</v>
      </c>
      <c r="DT3" s="12" t="s">
        <v>129</v>
      </c>
      <c r="DU3" s="12" t="s">
        <v>130</v>
      </c>
      <c r="DV3" s="12" t="s">
        <v>131</v>
      </c>
      <c r="DW3" s="12" t="s">
        <v>132</v>
      </c>
      <c r="DX3" s="12" t="s">
        <v>133</v>
      </c>
      <c r="DY3" s="12" t="s">
        <v>134</v>
      </c>
      <c r="DZ3" s="12" t="s">
        <v>135</v>
      </c>
      <c r="EA3" s="12" t="s">
        <v>136</v>
      </c>
      <c r="EB3" s="12" t="s">
        <v>137</v>
      </c>
      <c r="EC3" s="12" t="s">
        <v>138</v>
      </c>
      <c r="ED3" s="12" t="s">
        <v>139</v>
      </c>
      <c r="EE3" s="12" t="s">
        <v>140</v>
      </c>
      <c r="EF3" s="12" t="s">
        <v>95</v>
      </c>
      <c r="EG3" s="12" t="s">
        <v>141</v>
      </c>
      <c r="EH3" s="12" t="s">
        <v>142</v>
      </c>
      <c r="EI3" s="12" t="s">
        <v>143</v>
      </c>
      <c r="EJ3" s="12" t="s">
        <v>144</v>
      </c>
      <c r="EK3" s="12" t="s">
        <v>145</v>
      </c>
      <c r="EL3" s="12" t="s">
        <v>146</v>
      </c>
      <c r="EM3" s="12" t="s">
        <v>147</v>
      </c>
      <c r="EN3" s="12" t="s">
        <v>148</v>
      </c>
      <c r="EO3" s="12" t="s">
        <v>149</v>
      </c>
      <c r="EP3" s="12" t="s">
        <v>150</v>
      </c>
      <c r="EQ3" s="12" t="s">
        <v>151</v>
      </c>
      <c r="ER3" s="5" t="s">
        <v>152</v>
      </c>
      <c r="ES3" s="12" t="s">
        <v>102</v>
      </c>
      <c r="ET3" s="12" t="s">
        <v>153</v>
      </c>
      <c r="EU3" s="12" t="s">
        <v>154</v>
      </c>
      <c r="EV3" s="12" t="s">
        <v>155</v>
      </c>
      <c r="EW3" s="12" t="s">
        <v>156</v>
      </c>
      <c r="EX3" s="12" t="s">
        <v>157</v>
      </c>
      <c r="EY3" s="12" t="s">
        <v>158</v>
      </c>
      <c r="EZ3" s="12" t="s">
        <v>159</v>
      </c>
      <c r="FA3" s="12" t="s">
        <v>160</v>
      </c>
      <c r="FB3" s="12" t="s">
        <v>161</v>
      </c>
      <c r="FC3" s="12" t="s">
        <v>162</v>
      </c>
      <c r="FD3" s="12" t="s">
        <v>163</v>
      </c>
      <c r="FE3" s="12" t="s">
        <v>164</v>
      </c>
      <c r="FF3" s="12" t="s">
        <v>165</v>
      </c>
    </row>
    <row r="4" spans="1:208" s="5" customFormat="1" ht="22.5" customHeight="1" x14ac:dyDescent="0.25">
      <c r="A4" s="9" t="s">
        <v>291</v>
      </c>
      <c r="B4" s="10" t="s">
        <v>178</v>
      </c>
      <c r="C4" s="25" t="s">
        <v>166</v>
      </c>
      <c r="D4" s="10" t="s">
        <v>218</v>
      </c>
      <c r="E4" s="10"/>
      <c r="F4" s="10"/>
      <c r="G4" s="25" t="s">
        <v>26</v>
      </c>
      <c r="H4" s="10"/>
      <c r="I4" s="86" t="s">
        <v>168</v>
      </c>
      <c r="J4" s="86"/>
      <c r="K4" s="87" t="s">
        <v>169</v>
      </c>
      <c r="L4" s="90"/>
      <c r="M4" s="11"/>
      <c r="P4" s="8"/>
      <c r="S4" s="6"/>
      <c r="T4" s="6"/>
      <c r="U4" s="6"/>
      <c r="CS4" s="5" t="s">
        <v>167</v>
      </c>
      <c r="CT4" s="5" t="s">
        <v>171</v>
      </c>
      <c r="CU4" s="5" t="s">
        <v>116</v>
      </c>
      <c r="CV4" s="5" t="s">
        <v>116</v>
      </c>
      <c r="CW4" s="5" t="s">
        <v>171</v>
      </c>
      <c r="CX4" s="5" t="s">
        <v>116</v>
      </c>
      <c r="CY4" s="5" t="s">
        <v>167</v>
      </c>
      <c r="CZ4" s="5" t="s">
        <v>171</v>
      </c>
      <c r="DA4" s="5" t="s">
        <v>171</v>
      </c>
      <c r="DB4" s="5" t="s">
        <v>116</v>
      </c>
      <c r="DC4" s="5" t="s">
        <v>171</v>
      </c>
      <c r="DD4" s="5" t="s">
        <v>116</v>
      </c>
      <c r="DE4" s="5" t="s">
        <v>171</v>
      </c>
      <c r="DF4" s="5" t="s">
        <v>171</v>
      </c>
      <c r="DG4" s="5" t="s">
        <v>116</v>
      </c>
      <c r="DH4" s="12" t="s">
        <v>14</v>
      </c>
      <c r="DI4" s="12" t="s">
        <v>15</v>
      </c>
      <c r="DK4" s="5" t="s">
        <v>172</v>
      </c>
      <c r="DL4" s="5" t="s">
        <v>173</v>
      </c>
      <c r="DM4" s="5" t="s">
        <v>174</v>
      </c>
      <c r="DN4" s="5" t="s">
        <v>175</v>
      </c>
      <c r="DO4" s="12" t="s">
        <v>176</v>
      </c>
      <c r="DP4" s="5" t="s">
        <v>177</v>
      </c>
      <c r="DQ4" s="5" t="s">
        <v>178</v>
      </c>
      <c r="DR4" s="5" t="s">
        <v>179</v>
      </c>
      <c r="DS4" s="5" t="s">
        <v>180</v>
      </c>
      <c r="DT4" s="5" t="s">
        <v>181</v>
      </c>
      <c r="DU4" s="5" t="s">
        <v>182</v>
      </c>
      <c r="DV4" s="5" t="s">
        <v>183</v>
      </c>
      <c r="DW4" s="5" t="s">
        <v>184</v>
      </c>
      <c r="DX4" s="5" t="s">
        <v>185</v>
      </c>
      <c r="DY4" s="5" t="s">
        <v>186</v>
      </c>
      <c r="DZ4" s="5" t="s">
        <v>187</v>
      </c>
      <c r="EA4" s="5" t="s">
        <v>188</v>
      </c>
      <c r="EB4" s="5" t="s">
        <v>189</v>
      </c>
      <c r="EC4" s="5" t="s">
        <v>190</v>
      </c>
      <c r="ED4" s="5" t="s">
        <v>191</v>
      </c>
      <c r="EE4" s="5" t="s">
        <v>192</v>
      </c>
      <c r="EF4" s="5" t="s">
        <v>193</v>
      </c>
      <c r="EG4" s="5" t="s">
        <v>194</v>
      </c>
      <c r="EH4" s="5" t="s">
        <v>195</v>
      </c>
      <c r="EI4" s="5" t="s">
        <v>196</v>
      </c>
      <c r="EJ4" s="5" t="s">
        <v>197</v>
      </c>
      <c r="EK4" s="5" t="s">
        <v>198</v>
      </c>
      <c r="EL4" s="5" t="s">
        <v>199</v>
      </c>
      <c r="EM4" s="5" t="s">
        <v>200</v>
      </c>
      <c r="EN4" s="5" t="s">
        <v>201</v>
      </c>
      <c r="EO4" s="5" t="s">
        <v>202</v>
      </c>
      <c r="EP4" s="5" t="s">
        <v>203</v>
      </c>
      <c r="EQ4" s="5" t="s">
        <v>204</v>
      </c>
      <c r="ER4" s="5" t="s">
        <v>205</v>
      </c>
      <c r="ES4" s="5" t="s">
        <v>206</v>
      </c>
      <c r="ET4" s="5" t="s">
        <v>207</v>
      </c>
      <c r="EU4" s="5" t="s">
        <v>208</v>
      </c>
      <c r="EV4" s="5" t="s">
        <v>209</v>
      </c>
      <c r="EW4" s="5" t="s">
        <v>210</v>
      </c>
      <c r="EX4" s="5" t="s">
        <v>211</v>
      </c>
      <c r="EY4" s="5" t="s">
        <v>212</v>
      </c>
    </row>
    <row r="5" spans="1:208" s="5" customFormat="1" ht="22.5" customHeight="1" x14ac:dyDescent="0.25">
      <c r="A5" s="9" t="s">
        <v>213</v>
      </c>
      <c r="B5" s="10"/>
      <c r="C5" s="25" t="s">
        <v>215</v>
      </c>
      <c r="D5" s="27" t="e">
        <f>#REF!</f>
        <v>#REF!</v>
      </c>
      <c r="E5" s="27"/>
      <c r="F5" s="27"/>
      <c r="G5" s="25" t="s">
        <v>216</v>
      </c>
      <c r="H5" s="10"/>
      <c r="I5" s="86" t="s">
        <v>217</v>
      </c>
      <c r="J5" s="86"/>
      <c r="K5" s="88" t="s">
        <v>13</v>
      </c>
      <c r="L5" s="89"/>
      <c r="M5" s="7"/>
      <c r="P5" s="8"/>
      <c r="S5" s="6"/>
      <c r="T5" s="6"/>
      <c r="U5" s="6"/>
      <c r="CS5" s="5" t="s">
        <v>219</v>
      </c>
      <c r="CT5" s="5" t="s">
        <v>220</v>
      </c>
      <c r="CU5" s="5" t="s">
        <v>170</v>
      </c>
      <c r="CV5" s="5" t="s">
        <v>170</v>
      </c>
      <c r="CW5" s="5" t="s">
        <v>220</v>
      </c>
      <c r="CX5" s="5" t="s">
        <v>170</v>
      </c>
      <c r="CY5" s="5" t="s">
        <v>219</v>
      </c>
      <c r="CZ5" s="5" t="s">
        <v>220</v>
      </c>
      <c r="DA5" s="5" t="s">
        <v>220</v>
      </c>
      <c r="DB5" s="5" t="s">
        <v>170</v>
      </c>
      <c r="DC5" s="5" t="s">
        <v>220</v>
      </c>
      <c r="DD5" s="5" t="s">
        <v>170</v>
      </c>
      <c r="DE5" s="5" t="s">
        <v>220</v>
      </c>
      <c r="DF5" s="5" t="s">
        <v>220</v>
      </c>
      <c r="DG5" s="5" t="s">
        <v>170</v>
      </c>
      <c r="DH5" s="14" t="s">
        <v>17</v>
      </c>
      <c r="DI5" s="14" t="s">
        <v>18</v>
      </c>
      <c r="DJ5" s="15" t="s">
        <v>19</v>
      </c>
      <c r="DK5" s="14" t="s">
        <v>221</v>
      </c>
      <c r="DL5" s="13"/>
      <c r="DM5" s="12" t="s">
        <v>20</v>
      </c>
      <c r="DN5" s="12" t="s">
        <v>13</v>
      </c>
      <c r="DO5" s="5" t="s">
        <v>169</v>
      </c>
      <c r="DP5" s="5" t="s">
        <v>222</v>
      </c>
      <c r="DQ5" s="5" t="s">
        <v>214</v>
      </c>
      <c r="DR5" s="5" t="s">
        <v>223</v>
      </c>
    </row>
    <row r="6" spans="1:208" s="5" customFormat="1" ht="22.5" customHeight="1" thickBot="1" x14ac:dyDescent="0.3">
      <c r="A6" s="16" t="s">
        <v>293</v>
      </c>
      <c r="B6" s="28" t="s">
        <v>13</v>
      </c>
      <c r="C6" s="17" t="s">
        <v>224</v>
      </c>
      <c r="D6" s="29">
        <v>45674</v>
      </c>
      <c r="E6" s="29"/>
      <c r="F6" s="29"/>
      <c r="G6" s="58" t="s">
        <v>225</v>
      </c>
      <c r="H6" s="28"/>
      <c r="I6" s="92" t="s">
        <v>226</v>
      </c>
      <c r="J6" s="92"/>
      <c r="K6" s="93"/>
      <c r="L6" s="94"/>
      <c r="M6" s="11"/>
      <c r="N6" s="50" t="s">
        <v>330</v>
      </c>
      <c r="O6" s="50" t="s">
        <v>331</v>
      </c>
      <c r="P6" s="8"/>
      <c r="S6" s="6"/>
      <c r="T6" s="6"/>
      <c r="U6" s="6"/>
      <c r="CS6" s="5" t="s">
        <v>227</v>
      </c>
      <c r="CT6" s="5" t="s">
        <v>228</v>
      </c>
      <c r="CU6" s="5" t="s">
        <v>218</v>
      </c>
      <c r="CV6" s="5" t="s">
        <v>218</v>
      </c>
      <c r="CW6" s="5" t="s">
        <v>228</v>
      </c>
      <c r="CX6" s="5" t="s">
        <v>218</v>
      </c>
      <c r="CY6" s="5" t="s">
        <v>227</v>
      </c>
      <c r="CZ6" s="5" t="s">
        <v>228</v>
      </c>
      <c r="DA6" s="5" t="s">
        <v>228</v>
      </c>
      <c r="DB6" s="5" t="s">
        <v>218</v>
      </c>
      <c r="DC6" s="5" t="s">
        <v>228</v>
      </c>
      <c r="DD6" s="5" t="s">
        <v>218</v>
      </c>
      <c r="DE6" s="5" t="s">
        <v>228</v>
      </c>
      <c r="DF6" s="5" t="s">
        <v>228</v>
      </c>
      <c r="DG6" s="5" t="s">
        <v>218</v>
      </c>
      <c r="DH6" s="12" t="s">
        <v>22</v>
      </c>
      <c r="DI6" s="12" t="s">
        <v>23</v>
      </c>
      <c r="DJ6" s="12" t="s">
        <v>24</v>
      </c>
      <c r="DK6" s="12" t="s">
        <v>229</v>
      </c>
      <c r="DL6" s="12" t="s">
        <v>230</v>
      </c>
      <c r="DM6" s="5" t="s">
        <v>25</v>
      </c>
      <c r="DN6" s="12" t="s">
        <v>231</v>
      </c>
      <c r="DO6" s="12" t="s">
        <v>232</v>
      </c>
    </row>
    <row r="7" spans="1:208" s="32" customFormat="1" ht="18.45" customHeight="1" x14ac:dyDescent="0.25">
      <c r="A7" s="74" t="s">
        <v>9</v>
      </c>
      <c r="B7" s="67" t="s">
        <v>0</v>
      </c>
      <c r="C7" s="67" t="s">
        <v>1</v>
      </c>
      <c r="D7" s="67" t="s">
        <v>2</v>
      </c>
      <c r="E7" s="76" t="s">
        <v>235</v>
      </c>
      <c r="F7" s="76" t="s">
        <v>236</v>
      </c>
      <c r="G7" s="67" t="s">
        <v>29</v>
      </c>
      <c r="H7" s="66" t="s">
        <v>8</v>
      </c>
      <c r="I7" s="66"/>
      <c r="J7" s="66"/>
      <c r="K7" s="66"/>
      <c r="L7" s="66"/>
      <c r="M7" s="95" t="s">
        <v>10</v>
      </c>
      <c r="N7" s="91">
        <v>70062151</v>
      </c>
      <c r="O7" s="91">
        <v>70062153</v>
      </c>
    </row>
    <row r="8" spans="1:208" s="32" customFormat="1" ht="22.5" customHeight="1" x14ac:dyDescent="0.25">
      <c r="A8" s="74"/>
      <c r="B8" s="67"/>
      <c r="C8" s="67"/>
      <c r="D8" s="67"/>
      <c r="E8" s="77"/>
      <c r="F8" s="77"/>
      <c r="G8" s="67"/>
      <c r="H8" s="66" t="s">
        <v>3</v>
      </c>
      <c r="I8" s="66"/>
      <c r="J8" s="66"/>
      <c r="K8" s="67" t="s">
        <v>7</v>
      </c>
      <c r="L8" s="68" t="s">
        <v>234</v>
      </c>
      <c r="M8" s="95"/>
      <c r="N8" s="91"/>
      <c r="O8" s="91"/>
    </row>
    <row r="9" spans="1:208" s="33" customFormat="1" ht="27.45" customHeight="1" x14ac:dyDescent="0.25">
      <c r="A9" s="75"/>
      <c r="B9" s="68"/>
      <c r="C9" s="68"/>
      <c r="D9" s="68"/>
      <c r="E9" s="69"/>
      <c r="F9" s="69"/>
      <c r="G9" s="68"/>
      <c r="H9" s="21" t="s">
        <v>4</v>
      </c>
      <c r="I9" s="21" t="s">
        <v>5</v>
      </c>
      <c r="J9" s="21" t="s">
        <v>6</v>
      </c>
      <c r="K9" s="68"/>
      <c r="L9" s="69"/>
      <c r="M9" s="96"/>
      <c r="N9" s="91"/>
      <c r="O9" s="91"/>
    </row>
    <row r="10" spans="1:208" s="35" customFormat="1" ht="23.7" customHeight="1" x14ac:dyDescent="0.25">
      <c r="A10" s="73" t="s">
        <v>248</v>
      </c>
      <c r="B10" s="73"/>
      <c r="C10" s="73"/>
      <c r="D10" s="34"/>
      <c r="E10" s="34"/>
      <c r="F10" s="34"/>
      <c r="G10" s="34"/>
      <c r="H10" s="34"/>
      <c r="I10" s="34"/>
      <c r="J10" s="34"/>
      <c r="K10" s="34"/>
      <c r="L10" s="34"/>
      <c r="M10" s="20"/>
      <c r="N10" s="57"/>
      <c r="O10" s="57"/>
    </row>
    <row r="11" spans="1:208" s="47" customFormat="1" ht="25.2" customHeight="1" x14ac:dyDescent="0.25">
      <c r="A11" s="78" t="str">
        <f>A10</f>
        <v xml:space="preserve">4pc set - BeautySleep Brand 90gsm Solid Polyester Satin Sheet Set </v>
      </c>
      <c r="B11" s="78" t="s">
        <v>288</v>
      </c>
      <c r="C11" s="78" t="s">
        <v>11</v>
      </c>
      <c r="D11" s="44" t="s">
        <v>36</v>
      </c>
      <c r="E11" s="45"/>
      <c r="F11" s="45"/>
      <c r="G11" s="70" t="s">
        <v>243</v>
      </c>
      <c r="H11" s="59">
        <v>48</v>
      </c>
      <c r="I11" s="59">
        <v>30</v>
      </c>
      <c r="J11" s="59">
        <v>41</v>
      </c>
      <c r="K11" s="59">
        <v>12</v>
      </c>
      <c r="L11" s="59">
        <v>12.5</v>
      </c>
      <c r="M11" s="46">
        <v>4.82</v>
      </c>
      <c r="N11" s="56"/>
      <c r="O11" s="56"/>
    </row>
    <row r="12" spans="1:208" s="47" customFormat="1" ht="25.2" customHeight="1" x14ac:dyDescent="0.25">
      <c r="A12" s="79"/>
      <c r="B12" s="79"/>
      <c r="C12" s="79"/>
      <c r="D12" s="44" t="s">
        <v>37</v>
      </c>
      <c r="E12" s="45"/>
      <c r="F12" s="45"/>
      <c r="G12" s="71"/>
      <c r="H12" s="59">
        <v>48</v>
      </c>
      <c r="I12" s="59">
        <v>30</v>
      </c>
      <c r="J12" s="59">
        <v>47</v>
      </c>
      <c r="K12" s="59">
        <v>12</v>
      </c>
      <c r="L12" s="59">
        <v>15.5</v>
      </c>
      <c r="M12" s="46">
        <v>5.97</v>
      </c>
      <c r="N12" s="56"/>
      <c r="O12" s="56"/>
    </row>
    <row r="13" spans="1:208" s="37" customFormat="1" ht="25.2" customHeight="1" x14ac:dyDescent="0.25">
      <c r="A13" s="79"/>
      <c r="B13" s="79"/>
      <c r="C13" s="79"/>
      <c r="D13" s="36" t="s">
        <v>38</v>
      </c>
      <c r="E13" s="30" t="s">
        <v>294</v>
      </c>
      <c r="F13" s="30" t="s">
        <v>251</v>
      </c>
      <c r="G13" s="71"/>
      <c r="H13" s="60">
        <v>48</v>
      </c>
      <c r="I13" s="60">
        <v>30</v>
      </c>
      <c r="J13" s="60">
        <v>53</v>
      </c>
      <c r="K13" s="60">
        <v>12</v>
      </c>
      <c r="L13" s="60">
        <v>18</v>
      </c>
      <c r="M13" s="62">
        <v>6.75</v>
      </c>
      <c r="N13" s="55">
        <v>300</v>
      </c>
      <c r="O13" s="54">
        <v>192</v>
      </c>
    </row>
    <row r="14" spans="1:208" s="37" customFormat="1" ht="25.2" customHeight="1" x14ac:dyDescent="0.25">
      <c r="A14" s="79"/>
      <c r="B14" s="79"/>
      <c r="C14" s="79"/>
      <c r="D14" s="36" t="s">
        <v>39</v>
      </c>
      <c r="E14" s="30" t="s">
        <v>300</v>
      </c>
      <c r="F14" s="30" t="s">
        <v>252</v>
      </c>
      <c r="G14" s="71"/>
      <c r="H14" s="60">
        <v>48</v>
      </c>
      <c r="I14" s="60">
        <v>30</v>
      </c>
      <c r="J14" s="60">
        <v>62</v>
      </c>
      <c r="K14" s="60">
        <v>12</v>
      </c>
      <c r="L14" s="60">
        <v>21.6</v>
      </c>
      <c r="M14" s="62">
        <v>7.7</v>
      </c>
      <c r="N14" s="55">
        <v>300</v>
      </c>
      <c r="O14" s="54">
        <v>192</v>
      </c>
    </row>
    <row r="15" spans="1:208" s="37" customFormat="1" ht="25.2" customHeight="1" x14ac:dyDescent="0.25">
      <c r="A15" s="80"/>
      <c r="B15" s="80"/>
      <c r="C15" s="80"/>
      <c r="D15" s="19" t="s">
        <v>12</v>
      </c>
      <c r="E15" s="31" t="s">
        <v>295</v>
      </c>
      <c r="F15" s="31" t="s">
        <v>253</v>
      </c>
      <c r="G15" s="72"/>
      <c r="H15" s="60">
        <v>30</v>
      </c>
      <c r="I15" s="60">
        <v>25</v>
      </c>
      <c r="J15" s="60">
        <v>23</v>
      </c>
      <c r="K15" s="60">
        <v>16</v>
      </c>
      <c r="L15" s="60">
        <v>4.8</v>
      </c>
      <c r="M15" s="62">
        <v>1.92</v>
      </c>
      <c r="N15" s="54">
        <v>592</v>
      </c>
      <c r="O15" s="55"/>
    </row>
    <row r="16" spans="1:208" s="35" customFormat="1" ht="23.7" customHeight="1" x14ac:dyDescent="0.25">
      <c r="A16" s="43" t="s">
        <v>248</v>
      </c>
      <c r="B16" s="43"/>
      <c r="C16" s="43"/>
      <c r="D16" s="34"/>
      <c r="E16" s="34"/>
      <c r="F16" s="34"/>
      <c r="G16" s="34"/>
      <c r="H16" s="61"/>
      <c r="I16" s="61"/>
      <c r="J16" s="61"/>
      <c r="K16" s="61"/>
      <c r="L16" s="61"/>
      <c r="M16" s="20"/>
      <c r="N16" s="57"/>
      <c r="O16" s="57"/>
    </row>
    <row r="17" spans="1:15" s="37" customFormat="1" ht="25.2" customHeight="1" x14ac:dyDescent="0.25">
      <c r="A17" s="78" t="str">
        <f>A16</f>
        <v xml:space="preserve">4pc set - BeautySleep Brand 90gsm Solid Polyester Satin Sheet Set </v>
      </c>
      <c r="B17" s="78" t="s">
        <v>288</v>
      </c>
      <c r="C17" s="78" t="s">
        <v>11</v>
      </c>
      <c r="D17" s="36" t="s">
        <v>36</v>
      </c>
      <c r="E17" s="30" t="s">
        <v>301</v>
      </c>
      <c r="F17" s="30" t="s">
        <v>254</v>
      </c>
      <c r="G17" s="70" t="s">
        <v>240</v>
      </c>
      <c r="H17" s="60">
        <v>48</v>
      </c>
      <c r="I17" s="60">
        <v>30</v>
      </c>
      <c r="J17" s="60">
        <v>41</v>
      </c>
      <c r="K17" s="60">
        <v>12</v>
      </c>
      <c r="L17" s="60">
        <v>12.5</v>
      </c>
      <c r="M17" s="62">
        <f>M11</f>
        <v>4.82</v>
      </c>
      <c r="N17" s="54">
        <v>192</v>
      </c>
      <c r="O17" s="55"/>
    </row>
    <row r="18" spans="1:15" s="37" customFormat="1" ht="25.2" customHeight="1" x14ac:dyDescent="0.25">
      <c r="A18" s="79"/>
      <c r="B18" s="79"/>
      <c r="C18" s="79"/>
      <c r="D18" s="36" t="s">
        <v>37</v>
      </c>
      <c r="E18" s="30" t="s">
        <v>302</v>
      </c>
      <c r="F18" s="30" t="s">
        <v>255</v>
      </c>
      <c r="G18" s="71"/>
      <c r="H18" s="60">
        <v>48</v>
      </c>
      <c r="I18" s="60">
        <v>30</v>
      </c>
      <c r="J18" s="60">
        <v>47</v>
      </c>
      <c r="K18" s="60">
        <v>12</v>
      </c>
      <c r="L18" s="60">
        <v>15.5</v>
      </c>
      <c r="M18" s="62">
        <f t="shared" ref="M18:M21" si="0">M12</f>
        <v>5.97</v>
      </c>
      <c r="N18" s="54">
        <v>192</v>
      </c>
      <c r="O18" s="55"/>
    </row>
    <row r="19" spans="1:15" s="37" customFormat="1" ht="25.2" customHeight="1" x14ac:dyDescent="0.25">
      <c r="A19" s="79"/>
      <c r="B19" s="79"/>
      <c r="C19" s="79"/>
      <c r="D19" s="36" t="s">
        <v>38</v>
      </c>
      <c r="E19" s="30" t="s">
        <v>303</v>
      </c>
      <c r="F19" s="30" t="s">
        <v>256</v>
      </c>
      <c r="G19" s="71"/>
      <c r="H19" s="60">
        <v>48</v>
      </c>
      <c r="I19" s="60">
        <v>30</v>
      </c>
      <c r="J19" s="60">
        <v>53</v>
      </c>
      <c r="K19" s="60">
        <v>12</v>
      </c>
      <c r="L19" s="60">
        <v>18</v>
      </c>
      <c r="M19" s="62">
        <f t="shared" si="0"/>
        <v>6.75</v>
      </c>
      <c r="N19" s="55">
        <v>300</v>
      </c>
      <c r="O19" s="55"/>
    </row>
    <row r="20" spans="1:15" s="37" customFormat="1" ht="25.2" customHeight="1" x14ac:dyDescent="0.25">
      <c r="A20" s="79"/>
      <c r="B20" s="79"/>
      <c r="C20" s="79"/>
      <c r="D20" s="36" t="s">
        <v>39</v>
      </c>
      <c r="E20" s="30" t="s">
        <v>304</v>
      </c>
      <c r="F20" s="30" t="s">
        <v>257</v>
      </c>
      <c r="G20" s="71"/>
      <c r="H20" s="60">
        <v>48</v>
      </c>
      <c r="I20" s="60">
        <v>30</v>
      </c>
      <c r="J20" s="60">
        <v>62</v>
      </c>
      <c r="K20" s="60">
        <v>12</v>
      </c>
      <c r="L20" s="60">
        <v>21.6</v>
      </c>
      <c r="M20" s="62">
        <f t="shared" si="0"/>
        <v>7.7</v>
      </c>
      <c r="N20" s="55">
        <v>300</v>
      </c>
      <c r="O20" s="55"/>
    </row>
    <row r="21" spans="1:15" s="37" customFormat="1" ht="25.2" customHeight="1" x14ac:dyDescent="0.25">
      <c r="A21" s="80"/>
      <c r="B21" s="80"/>
      <c r="C21" s="80"/>
      <c r="D21" s="19" t="s">
        <v>12</v>
      </c>
      <c r="E21" s="31" t="s">
        <v>305</v>
      </c>
      <c r="F21" s="31" t="s">
        <v>258</v>
      </c>
      <c r="G21" s="72"/>
      <c r="H21" s="60">
        <v>30</v>
      </c>
      <c r="I21" s="60">
        <v>25</v>
      </c>
      <c r="J21" s="60">
        <v>23</v>
      </c>
      <c r="K21" s="60">
        <v>16</v>
      </c>
      <c r="L21" s="60">
        <v>4.8</v>
      </c>
      <c r="M21" s="62">
        <f t="shared" si="0"/>
        <v>1.92</v>
      </c>
      <c r="N21" s="54">
        <v>608</v>
      </c>
      <c r="O21" s="54">
        <v>592</v>
      </c>
    </row>
    <row r="22" spans="1:15" s="35" customFormat="1" ht="23.7" customHeight="1" x14ac:dyDescent="0.25">
      <c r="A22" s="43" t="s">
        <v>248</v>
      </c>
      <c r="B22" s="43"/>
      <c r="C22" s="43"/>
      <c r="D22" s="34"/>
      <c r="E22" s="34"/>
      <c r="F22" s="34"/>
      <c r="G22" s="34"/>
      <c r="H22" s="61"/>
      <c r="I22" s="61"/>
      <c r="J22" s="61"/>
      <c r="K22" s="61"/>
      <c r="L22" s="61"/>
      <c r="M22" s="20"/>
      <c r="N22" s="57"/>
      <c r="O22" s="57"/>
    </row>
    <row r="23" spans="1:15" s="47" customFormat="1" ht="25.2" customHeight="1" x14ac:dyDescent="0.25">
      <c r="A23" s="78" t="str">
        <f>A22</f>
        <v xml:space="preserve">4pc set - BeautySleep Brand 90gsm Solid Polyester Satin Sheet Set </v>
      </c>
      <c r="B23" s="78" t="s">
        <v>288</v>
      </c>
      <c r="C23" s="78" t="s">
        <v>11</v>
      </c>
      <c r="D23" s="44" t="s">
        <v>36</v>
      </c>
      <c r="E23" s="45"/>
      <c r="F23" s="45"/>
      <c r="G23" s="70" t="s">
        <v>237</v>
      </c>
      <c r="H23" s="59">
        <v>48</v>
      </c>
      <c r="I23" s="59">
        <v>30</v>
      </c>
      <c r="J23" s="59">
        <v>41</v>
      </c>
      <c r="K23" s="59">
        <v>12</v>
      </c>
      <c r="L23" s="59">
        <v>12.5</v>
      </c>
      <c r="M23" s="46">
        <f>M17</f>
        <v>4.82</v>
      </c>
      <c r="N23" s="56">
        <v>0</v>
      </c>
      <c r="O23" s="56"/>
    </row>
    <row r="24" spans="1:15" s="47" customFormat="1" ht="25.2" customHeight="1" x14ac:dyDescent="0.25">
      <c r="A24" s="79"/>
      <c r="B24" s="79"/>
      <c r="C24" s="79"/>
      <c r="D24" s="44" t="s">
        <v>37</v>
      </c>
      <c r="E24" s="45"/>
      <c r="F24" s="45"/>
      <c r="G24" s="71"/>
      <c r="H24" s="59">
        <v>48</v>
      </c>
      <c r="I24" s="59">
        <v>30</v>
      </c>
      <c r="J24" s="59">
        <v>47</v>
      </c>
      <c r="K24" s="59">
        <v>12</v>
      </c>
      <c r="L24" s="59">
        <v>15.5</v>
      </c>
      <c r="M24" s="46">
        <f t="shared" ref="M24:M27" si="1">M18</f>
        <v>5.97</v>
      </c>
      <c r="N24" s="56">
        <v>0</v>
      </c>
      <c r="O24" s="56"/>
    </row>
    <row r="25" spans="1:15" s="37" customFormat="1" ht="25.2" customHeight="1" x14ac:dyDescent="0.25">
      <c r="A25" s="79"/>
      <c r="B25" s="79"/>
      <c r="C25" s="79"/>
      <c r="D25" s="36" t="s">
        <v>38</v>
      </c>
      <c r="E25" s="30" t="s">
        <v>296</v>
      </c>
      <c r="F25" s="30" t="s">
        <v>259</v>
      </c>
      <c r="G25" s="71"/>
      <c r="H25" s="60">
        <v>48</v>
      </c>
      <c r="I25" s="60">
        <v>30</v>
      </c>
      <c r="J25" s="60">
        <v>53</v>
      </c>
      <c r="K25" s="60">
        <v>12</v>
      </c>
      <c r="L25" s="60">
        <v>18</v>
      </c>
      <c r="M25" s="62">
        <f t="shared" si="1"/>
        <v>6.75</v>
      </c>
      <c r="N25" s="55">
        <v>300</v>
      </c>
      <c r="O25" s="54">
        <v>192</v>
      </c>
    </row>
    <row r="26" spans="1:15" s="37" customFormat="1" ht="25.2" customHeight="1" x14ac:dyDescent="0.25">
      <c r="A26" s="79"/>
      <c r="B26" s="79"/>
      <c r="C26" s="79"/>
      <c r="D26" s="36" t="s">
        <v>39</v>
      </c>
      <c r="E26" s="30" t="s">
        <v>306</v>
      </c>
      <c r="F26" s="30" t="s">
        <v>260</v>
      </c>
      <c r="G26" s="71"/>
      <c r="H26" s="60">
        <v>48</v>
      </c>
      <c r="I26" s="60">
        <v>30</v>
      </c>
      <c r="J26" s="60">
        <v>62</v>
      </c>
      <c r="K26" s="60">
        <v>12</v>
      </c>
      <c r="L26" s="60">
        <v>21.6</v>
      </c>
      <c r="M26" s="62">
        <f t="shared" si="1"/>
        <v>7.7</v>
      </c>
      <c r="N26" s="55">
        <v>300</v>
      </c>
      <c r="O26" s="54">
        <v>192</v>
      </c>
    </row>
    <row r="27" spans="1:15" s="37" customFormat="1" ht="25.2" customHeight="1" x14ac:dyDescent="0.25">
      <c r="A27" s="80"/>
      <c r="B27" s="80"/>
      <c r="C27" s="80"/>
      <c r="D27" s="19" t="s">
        <v>12</v>
      </c>
      <c r="E27" s="30" t="s">
        <v>297</v>
      </c>
      <c r="F27" s="30" t="s">
        <v>261</v>
      </c>
      <c r="G27" s="72"/>
      <c r="H27" s="60">
        <v>30</v>
      </c>
      <c r="I27" s="60">
        <v>25</v>
      </c>
      <c r="J27" s="60">
        <v>23</v>
      </c>
      <c r="K27" s="60">
        <v>16</v>
      </c>
      <c r="L27" s="60">
        <v>4.8</v>
      </c>
      <c r="M27" s="62">
        <f t="shared" si="1"/>
        <v>1.92</v>
      </c>
      <c r="N27" s="54">
        <v>592</v>
      </c>
      <c r="O27" s="55"/>
    </row>
    <row r="28" spans="1:15" s="35" customFormat="1" ht="23.7" customHeight="1" x14ac:dyDescent="0.25">
      <c r="A28" s="43" t="s">
        <v>248</v>
      </c>
      <c r="B28" s="43"/>
      <c r="C28" s="43"/>
      <c r="D28" s="34"/>
      <c r="E28" s="34"/>
      <c r="F28" s="34"/>
      <c r="G28" s="34"/>
      <c r="H28" s="61"/>
      <c r="I28" s="61"/>
      <c r="J28" s="61"/>
      <c r="K28" s="61"/>
      <c r="L28" s="61"/>
      <c r="M28" s="20"/>
      <c r="N28" s="57"/>
      <c r="O28" s="57"/>
    </row>
    <row r="29" spans="1:15" s="37" customFormat="1" ht="25.2" customHeight="1" x14ac:dyDescent="0.25">
      <c r="A29" s="78" t="str">
        <f>A28</f>
        <v xml:space="preserve">4pc set - BeautySleep Brand 90gsm Solid Polyester Satin Sheet Set </v>
      </c>
      <c r="B29" s="78" t="s">
        <v>288</v>
      </c>
      <c r="C29" s="78" t="s">
        <v>11</v>
      </c>
      <c r="D29" s="36" t="s">
        <v>36</v>
      </c>
      <c r="E29" s="30" t="s">
        <v>298</v>
      </c>
      <c r="F29" s="30" t="s">
        <v>262</v>
      </c>
      <c r="G29" s="70" t="s">
        <v>238</v>
      </c>
      <c r="H29" s="60">
        <v>48</v>
      </c>
      <c r="I29" s="60">
        <v>30</v>
      </c>
      <c r="J29" s="60">
        <v>41</v>
      </c>
      <c r="K29" s="60">
        <v>12</v>
      </c>
      <c r="L29" s="60">
        <v>12.5</v>
      </c>
      <c r="M29" s="62">
        <f>M23</f>
        <v>4.82</v>
      </c>
      <c r="N29" s="54">
        <v>192</v>
      </c>
      <c r="O29" s="55"/>
    </row>
    <row r="30" spans="1:15" s="37" customFormat="1" ht="25.2" customHeight="1" x14ac:dyDescent="0.25">
      <c r="A30" s="79"/>
      <c r="B30" s="79"/>
      <c r="C30" s="79"/>
      <c r="D30" s="36" t="s">
        <v>37</v>
      </c>
      <c r="E30" s="30" t="s">
        <v>307</v>
      </c>
      <c r="F30" s="30" t="s">
        <v>263</v>
      </c>
      <c r="G30" s="71"/>
      <c r="H30" s="60">
        <v>48</v>
      </c>
      <c r="I30" s="60">
        <v>30</v>
      </c>
      <c r="J30" s="60">
        <v>47</v>
      </c>
      <c r="K30" s="60">
        <v>12</v>
      </c>
      <c r="L30" s="60">
        <v>15.5</v>
      </c>
      <c r="M30" s="62">
        <f t="shared" ref="M30:M33" si="2">M24</f>
        <v>5.97</v>
      </c>
      <c r="N30" s="54">
        <v>192</v>
      </c>
      <c r="O30" s="55"/>
    </row>
    <row r="31" spans="1:15" s="37" customFormat="1" ht="25.2" customHeight="1" x14ac:dyDescent="0.25">
      <c r="A31" s="79"/>
      <c r="B31" s="79"/>
      <c r="C31" s="79"/>
      <c r="D31" s="36" t="s">
        <v>38</v>
      </c>
      <c r="E31" s="30" t="s">
        <v>308</v>
      </c>
      <c r="F31" s="30" t="s">
        <v>264</v>
      </c>
      <c r="G31" s="71"/>
      <c r="H31" s="60">
        <v>48</v>
      </c>
      <c r="I31" s="60">
        <v>30</v>
      </c>
      <c r="J31" s="60">
        <v>53</v>
      </c>
      <c r="K31" s="60">
        <v>12</v>
      </c>
      <c r="L31" s="60">
        <v>18</v>
      </c>
      <c r="M31" s="62">
        <f t="shared" si="2"/>
        <v>6.75</v>
      </c>
      <c r="N31" s="55">
        <v>300</v>
      </c>
      <c r="O31" s="55">
        <v>300</v>
      </c>
    </row>
    <row r="32" spans="1:15" s="47" customFormat="1" ht="25.2" customHeight="1" x14ac:dyDescent="0.25">
      <c r="A32" s="79"/>
      <c r="B32" s="79"/>
      <c r="C32" s="79"/>
      <c r="D32" s="44" t="s">
        <v>39</v>
      </c>
      <c r="E32" s="45"/>
      <c r="F32" s="45"/>
      <c r="G32" s="71"/>
      <c r="H32" s="59">
        <v>48</v>
      </c>
      <c r="I32" s="59">
        <v>30</v>
      </c>
      <c r="J32" s="59">
        <v>62</v>
      </c>
      <c r="K32" s="59">
        <v>12</v>
      </c>
      <c r="L32" s="59">
        <v>21.6</v>
      </c>
      <c r="M32" s="46">
        <f t="shared" si="2"/>
        <v>7.7</v>
      </c>
      <c r="N32" s="56">
        <v>0</v>
      </c>
      <c r="O32" s="56"/>
    </row>
    <row r="33" spans="1:15" s="37" customFormat="1" ht="25.2" customHeight="1" x14ac:dyDescent="0.25">
      <c r="A33" s="80"/>
      <c r="B33" s="80"/>
      <c r="C33" s="80"/>
      <c r="D33" s="19" t="s">
        <v>12</v>
      </c>
      <c r="E33" s="30" t="s">
        <v>309</v>
      </c>
      <c r="F33" s="30" t="s">
        <v>265</v>
      </c>
      <c r="G33" s="72"/>
      <c r="H33" s="60">
        <v>30</v>
      </c>
      <c r="I33" s="60">
        <v>25</v>
      </c>
      <c r="J33" s="60">
        <v>23</v>
      </c>
      <c r="K33" s="60">
        <v>16</v>
      </c>
      <c r="L33" s="60">
        <v>4.8</v>
      </c>
      <c r="M33" s="62">
        <f t="shared" si="2"/>
        <v>1.92</v>
      </c>
      <c r="N33" s="54">
        <v>592</v>
      </c>
      <c r="O33" s="55"/>
    </row>
    <row r="34" spans="1:15" s="35" customFormat="1" ht="23.7" customHeight="1" x14ac:dyDescent="0.25">
      <c r="A34" s="43" t="s">
        <v>248</v>
      </c>
      <c r="B34" s="43"/>
      <c r="C34" s="43"/>
      <c r="D34" s="34"/>
      <c r="E34" s="34"/>
      <c r="F34" s="34"/>
      <c r="G34" s="34"/>
      <c r="H34" s="61"/>
      <c r="I34" s="61"/>
      <c r="J34" s="61"/>
      <c r="K34" s="61"/>
      <c r="L34" s="61"/>
      <c r="M34" s="20"/>
      <c r="N34" s="57"/>
      <c r="O34" s="57"/>
    </row>
    <row r="35" spans="1:15" s="47" customFormat="1" ht="25.2" customHeight="1" x14ac:dyDescent="0.25">
      <c r="A35" s="78" t="str">
        <f>A34</f>
        <v xml:space="preserve">4pc set - BeautySleep Brand 90gsm Solid Polyester Satin Sheet Set </v>
      </c>
      <c r="B35" s="78" t="s">
        <v>288</v>
      </c>
      <c r="C35" s="78" t="s">
        <v>11</v>
      </c>
      <c r="D35" s="44" t="s">
        <v>36</v>
      </c>
      <c r="E35" s="45"/>
      <c r="F35" s="45"/>
      <c r="G35" s="70" t="s">
        <v>239</v>
      </c>
      <c r="H35" s="59">
        <v>48</v>
      </c>
      <c r="I35" s="59">
        <v>30</v>
      </c>
      <c r="J35" s="59">
        <v>41</v>
      </c>
      <c r="K35" s="59">
        <v>12</v>
      </c>
      <c r="L35" s="59">
        <v>12.5</v>
      </c>
      <c r="M35" s="46">
        <f>M29</f>
        <v>4.82</v>
      </c>
      <c r="N35" s="56"/>
      <c r="O35" s="56"/>
    </row>
    <row r="36" spans="1:15" s="47" customFormat="1" ht="25.2" customHeight="1" x14ac:dyDescent="0.25">
      <c r="A36" s="79"/>
      <c r="B36" s="79"/>
      <c r="C36" s="79"/>
      <c r="D36" s="44" t="s">
        <v>37</v>
      </c>
      <c r="E36" s="45"/>
      <c r="F36" s="45"/>
      <c r="G36" s="71"/>
      <c r="H36" s="59">
        <v>48</v>
      </c>
      <c r="I36" s="59">
        <v>30</v>
      </c>
      <c r="J36" s="59">
        <v>47</v>
      </c>
      <c r="K36" s="59">
        <v>12</v>
      </c>
      <c r="L36" s="59">
        <v>15.5</v>
      </c>
      <c r="M36" s="46">
        <f t="shared" ref="M36:M39" si="3">M30</f>
        <v>5.97</v>
      </c>
      <c r="N36" s="56"/>
      <c r="O36" s="56"/>
    </row>
    <row r="37" spans="1:15" s="37" customFormat="1" ht="25.2" customHeight="1" x14ac:dyDescent="0.25">
      <c r="A37" s="79"/>
      <c r="B37" s="79"/>
      <c r="C37" s="79"/>
      <c r="D37" s="36" t="s">
        <v>38</v>
      </c>
      <c r="E37" s="30" t="s">
        <v>299</v>
      </c>
      <c r="F37" s="30" t="s">
        <v>266</v>
      </c>
      <c r="G37" s="71"/>
      <c r="H37" s="60">
        <v>48</v>
      </c>
      <c r="I37" s="60">
        <v>30</v>
      </c>
      <c r="J37" s="60">
        <v>53</v>
      </c>
      <c r="K37" s="60">
        <v>12</v>
      </c>
      <c r="L37" s="60">
        <v>18</v>
      </c>
      <c r="M37" s="62">
        <f t="shared" si="3"/>
        <v>6.75</v>
      </c>
      <c r="N37" s="55">
        <v>300</v>
      </c>
      <c r="O37" s="54">
        <v>396</v>
      </c>
    </row>
    <row r="38" spans="1:15" s="37" customFormat="1" ht="25.2" customHeight="1" x14ac:dyDescent="0.25">
      <c r="A38" s="79"/>
      <c r="B38" s="79"/>
      <c r="C38" s="79"/>
      <c r="D38" s="36" t="s">
        <v>39</v>
      </c>
      <c r="E38" s="30" t="s">
        <v>310</v>
      </c>
      <c r="F38" s="30" t="s">
        <v>267</v>
      </c>
      <c r="G38" s="71"/>
      <c r="H38" s="60">
        <v>48</v>
      </c>
      <c r="I38" s="60">
        <v>30</v>
      </c>
      <c r="J38" s="60">
        <v>62</v>
      </c>
      <c r="K38" s="60">
        <v>12</v>
      </c>
      <c r="L38" s="60">
        <v>21.6</v>
      </c>
      <c r="M38" s="62">
        <f t="shared" si="3"/>
        <v>7.7</v>
      </c>
      <c r="N38" s="55">
        <v>300</v>
      </c>
      <c r="O38" s="55"/>
    </row>
    <row r="39" spans="1:15" s="37" customFormat="1" ht="25.2" customHeight="1" x14ac:dyDescent="0.25">
      <c r="A39" s="80"/>
      <c r="B39" s="80"/>
      <c r="C39" s="80"/>
      <c r="D39" s="19" t="s">
        <v>12</v>
      </c>
      <c r="E39" s="30" t="s">
        <v>311</v>
      </c>
      <c r="F39" s="30" t="s">
        <v>268</v>
      </c>
      <c r="G39" s="72"/>
      <c r="H39" s="60">
        <v>30</v>
      </c>
      <c r="I39" s="60">
        <v>25</v>
      </c>
      <c r="J39" s="60">
        <v>23</v>
      </c>
      <c r="K39" s="60">
        <v>16</v>
      </c>
      <c r="L39" s="60">
        <v>4.8</v>
      </c>
      <c r="M39" s="62">
        <f t="shared" si="3"/>
        <v>1.92</v>
      </c>
      <c r="N39" s="54">
        <v>608</v>
      </c>
      <c r="O39" s="54">
        <v>592</v>
      </c>
    </row>
    <row r="40" spans="1:15" x14ac:dyDescent="0.25">
      <c r="N40" s="42"/>
      <c r="O40" s="42"/>
    </row>
    <row r="41" spans="1:15" ht="45.45" customHeight="1" x14ac:dyDescent="0.25"/>
    <row r="42" spans="1:15" ht="22.5" customHeight="1" x14ac:dyDescent="0.25">
      <c r="N42" s="52" t="s">
        <v>290</v>
      </c>
      <c r="O42" s="51" t="s">
        <v>287</v>
      </c>
    </row>
    <row r="43" spans="1:15" s="35" customFormat="1" ht="23.7" customHeight="1" x14ac:dyDescent="0.25">
      <c r="A43" s="81" t="s">
        <v>250</v>
      </c>
      <c r="B43" s="81"/>
      <c r="C43" s="81"/>
      <c r="D43" s="40"/>
      <c r="E43" s="40"/>
      <c r="F43" s="40"/>
      <c r="G43" s="34"/>
      <c r="H43" s="34"/>
      <c r="I43" s="34"/>
      <c r="J43" s="34"/>
      <c r="K43" s="34"/>
      <c r="L43" s="34"/>
      <c r="M43" s="20"/>
      <c r="N43" s="53">
        <v>70062155</v>
      </c>
      <c r="O43" s="53">
        <v>70062157</v>
      </c>
    </row>
    <row r="44" spans="1:15" s="37" customFormat="1" ht="25.2" customHeight="1" x14ac:dyDescent="0.25">
      <c r="A44" s="82" t="str">
        <f>A43</f>
        <v xml:space="preserve">4pc set - BeautySleep Brand 85gsm Solid Microfiber Cooling Sheet Set </v>
      </c>
      <c r="B44" s="82" t="s">
        <v>289</v>
      </c>
      <c r="C44" s="82" t="s">
        <v>11</v>
      </c>
      <c r="D44" s="41" t="s">
        <v>40</v>
      </c>
      <c r="E44" s="30" t="s">
        <v>312</v>
      </c>
      <c r="F44" s="30" t="s">
        <v>269</v>
      </c>
      <c r="G44" s="70" t="s">
        <v>242</v>
      </c>
      <c r="H44" s="60">
        <v>48</v>
      </c>
      <c r="I44" s="60">
        <v>30</v>
      </c>
      <c r="J44" s="63">
        <v>46</v>
      </c>
      <c r="K44" s="60">
        <v>12</v>
      </c>
      <c r="L44" s="60">
        <v>14.2</v>
      </c>
      <c r="M44" s="62">
        <v>4.91</v>
      </c>
      <c r="N44" s="54">
        <v>192</v>
      </c>
      <c r="O44" s="55"/>
    </row>
    <row r="45" spans="1:15" s="37" customFormat="1" ht="25.2" customHeight="1" x14ac:dyDescent="0.25">
      <c r="A45" s="82"/>
      <c r="B45" s="82"/>
      <c r="C45" s="82"/>
      <c r="D45" s="41" t="s">
        <v>32</v>
      </c>
      <c r="E45" s="30" t="s">
        <v>313</v>
      </c>
      <c r="F45" s="30" t="s">
        <v>270</v>
      </c>
      <c r="G45" s="71"/>
      <c r="H45" s="60">
        <v>48</v>
      </c>
      <c r="I45" s="60">
        <v>30</v>
      </c>
      <c r="J45" s="63">
        <v>54</v>
      </c>
      <c r="K45" s="60">
        <v>12</v>
      </c>
      <c r="L45" s="60">
        <v>17.2</v>
      </c>
      <c r="M45" s="62">
        <v>5.41</v>
      </c>
      <c r="N45" s="55">
        <v>300</v>
      </c>
      <c r="O45" s="55">
        <v>300</v>
      </c>
    </row>
    <row r="46" spans="1:15" s="37" customFormat="1" ht="25.2" customHeight="1" x14ac:dyDescent="0.25">
      <c r="A46" s="82"/>
      <c r="B46" s="82"/>
      <c r="C46" s="82"/>
      <c r="D46" s="41" t="s">
        <v>33</v>
      </c>
      <c r="E46" s="30" t="s">
        <v>314</v>
      </c>
      <c r="F46" s="30" t="s">
        <v>271</v>
      </c>
      <c r="G46" s="71"/>
      <c r="H46" s="60">
        <v>48</v>
      </c>
      <c r="I46" s="60">
        <v>30</v>
      </c>
      <c r="J46" s="63">
        <v>60</v>
      </c>
      <c r="K46" s="60">
        <v>12</v>
      </c>
      <c r="L46" s="60">
        <v>20.2</v>
      </c>
      <c r="M46" s="62">
        <v>6.39</v>
      </c>
      <c r="N46" s="54">
        <v>192</v>
      </c>
      <c r="O46" s="55"/>
    </row>
    <row r="47" spans="1:15" s="47" customFormat="1" ht="25.2" customHeight="1" x14ac:dyDescent="0.25">
      <c r="A47" s="82"/>
      <c r="B47" s="82"/>
      <c r="C47" s="82"/>
      <c r="D47" s="48" t="s">
        <v>34</v>
      </c>
      <c r="E47" s="45"/>
      <c r="F47" s="45"/>
      <c r="G47" s="72"/>
      <c r="H47" s="59">
        <v>48</v>
      </c>
      <c r="I47" s="59">
        <v>30</v>
      </c>
      <c r="J47" s="64">
        <v>60</v>
      </c>
      <c r="K47" s="59">
        <v>12</v>
      </c>
      <c r="L47" s="59">
        <v>20.2</v>
      </c>
      <c r="M47" s="46">
        <v>6.39</v>
      </c>
      <c r="N47" s="56"/>
      <c r="O47" s="56"/>
    </row>
    <row r="48" spans="1:15" s="35" customFormat="1" ht="23.7" customHeight="1" x14ac:dyDescent="0.25">
      <c r="A48" s="49" t="s">
        <v>249</v>
      </c>
      <c r="B48" s="49"/>
      <c r="C48" s="49"/>
      <c r="D48" s="40"/>
      <c r="E48" s="40"/>
      <c r="F48" s="40"/>
      <c r="G48" s="34"/>
      <c r="H48" s="61"/>
      <c r="I48" s="61"/>
      <c r="J48" s="65"/>
      <c r="K48" s="61"/>
      <c r="L48" s="61"/>
      <c r="M48" s="20"/>
      <c r="N48" s="57"/>
      <c r="O48" s="57"/>
    </row>
    <row r="49" spans="1:15" s="47" customFormat="1" ht="25.2" customHeight="1" x14ac:dyDescent="0.25">
      <c r="A49" s="82" t="str">
        <f>A48</f>
        <v xml:space="preserve">4pc set - BeautySleep Brand 85gsm Solid Microfiber Cooling Sheet Set </v>
      </c>
      <c r="B49" s="82" t="s">
        <v>289</v>
      </c>
      <c r="C49" s="82" t="s">
        <v>11</v>
      </c>
      <c r="D49" s="48" t="s">
        <v>40</v>
      </c>
      <c r="E49" s="45"/>
      <c r="F49" s="45"/>
      <c r="G49" s="70" t="s">
        <v>241</v>
      </c>
      <c r="H49" s="59">
        <v>48</v>
      </c>
      <c r="I49" s="59">
        <v>30</v>
      </c>
      <c r="J49" s="64">
        <v>46</v>
      </c>
      <c r="K49" s="59">
        <v>12</v>
      </c>
      <c r="L49" s="59">
        <v>14.2</v>
      </c>
      <c r="M49" s="46">
        <f>M44</f>
        <v>4.91</v>
      </c>
      <c r="N49" s="56"/>
      <c r="O49" s="56"/>
    </row>
    <row r="50" spans="1:15" s="37" customFormat="1" ht="25.2" customHeight="1" x14ac:dyDescent="0.25">
      <c r="A50" s="82"/>
      <c r="B50" s="82"/>
      <c r="C50" s="82"/>
      <c r="D50" s="41" t="s">
        <v>32</v>
      </c>
      <c r="E50" s="30" t="s">
        <v>315</v>
      </c>
      <c r="F50" s="30" t="s">
        <v>272</v>
      </c>
      <c r="G50" s="71"/>
      <c r="H50" s="60">
        <v>48</v>
      </c>
      <c r="I50" s="60">
        <v>30</v>
      </c>
      <c r="J50" s="63">
        <v>54</v>
      </c>
      <c r="K50" s="60">
        <v>12</v>
      </c>
      <c r="L50" s="60">
        <v>17.2</v>
      </c>
      <c r="M50" s="62">
        <f t="shared" ref="M50:M52" si="4">M45</f>
        <v>5.41</v>
      </c>
      <c r="N50" s="55">
        <v>300</v>
      </c>
      <c r="O50" s="55">
        <v>300</v>
      </c>
    </row>
    <row r="51" spans="1:15" s="37" customFormat="1" ht="25.2" customHeight="1" x14ac:dyDescent="0.25">
      <c r="A51" s="82"/>
      <c r="B51" s="82"/>
      <c r="C51" s="82"/>
      <c r="D51" s="41" t="s">
        <v>33</v>
      </c>
      <c r="E51" s="30" t="s">
        <v>316</v>
      </c>
      <c r="F51" s="30" t="s">
        <v>273</v>
      </c>
      <c r="G51" s="71"/>
      <c r="H51" s="60">
        <v>48</v>
      </c>
      <c r="I51" s="60">
        <v>30</v>
      </c>
      <c r="J51" s="63">
        <v>60</v>
      </c>
      <c r="K51" s="60">
        <v>12</v>
      </c>
      <c r="L51" s="60">
        <v>20.2</v>
      </c>
      <c r="M51" s="62">
        <f t="shared" si="4"/>
        <v>6.39</v>
      </c>
      <c r="N51" s="55">
        <v>300</v>
      </c>
      <c r="O51" s="55"/>
    </row>
    <row r="52" spans="1:15" s="37" customFormat="1" ht="25.2" customHeight="1" x14ac:dyDescent="0.25">
      <c r="A52" s="82"/>
      <c r="B52" s="82"/>
      <c r="C52" s="82"/>
      <c r="D52" s="41" t="s">
        <v>34</v>
      </c>
      <c r="E52" s="30" t="s">
        <v>317</v>
      </c>
      <c r="F52" s="30" t="s">
        <v>274</v>
      </c>
      <c r="G52" s="72"/>
      <c r="H52" s="60">
        <v>48</v>
      </c>
      <c r="I52" s="60">
        <v>30</v>
      </c>
      <c r="J52" s="63">
        <v>60</v>
      </c>
      <c r="K52" s="60">
        <v>12</v>
      </c>
      <c r="L52" s="60">
        <v>20.2</v>
      </c>
      <c r="M52" s="62">
        <f t="shared" si="4"/>
        <v>6.39</v>
      </c>
      <c r="N52" s="54">
        <v>96</v>
      </c>
      <c r="O52" s="55"/>
    </row>
    <row r="53" spans="1:15" s="35" customFormat="1" ht="23.7" customHeight="1" x14ac:dyDescent="0.25">
      <c r="A53" s="49" t="s">
        <v>249</v>
      </c>
      <c r="B53" s="49"/>
      <c r="C53" s="49"/>
      <c r="D53" s="40"/>
      <c r="E53" s="40"/>
      <c r="F53" s="40"/>
      <c r="G53" s="34"/>
      <c r="H53" s="61"/>
      <c r="I53" s="61"/>
      <c r="J53" s="65"/>
      <c r="K53" s="61"/>
      <c r="L53" s="61"/>
      <c r="M53" s="20"/>
      <c r="N53" s="57"/>
      <c r="O53" s="57"/>
    </row>
    <row r="54" spans="1:15" s="47" customFormat="1" ht="25.2" customHeight="1" x14ac:dyDescent="0.25">
      <c r="A54" s="82" t="str">
        <f>A53</f>
        <v xml:space="preserve">4pc set - BeautySleep Brand 85gsm Solid Microfiber Cooling Sheet Set </v>
      </c>
      <c r="B54" s="82" t="s">
        <v>289</v>
      </c>
      <c r="C54" s="82" t="s">
        <v>11</v>
      </c>
      <c r="D54" s="48" t="s">
        <v>40</v>
      </c>
      <c r="E54" s="45"/>
      <c r="F54" s="45"/>
      <c r="G54" s="70" t="s">
        <v>244</v>
      </c>
      <c r="H54" s="59">
        <v>48</v>
      </c>
      <c r="I54" s="59">
        <v>30</v>
      </c>
      <c r="J54" s="64">
        <v>46</v>
      </c>
      <c r="K54" s="59">
        <v>12</v>
      </c>
      <c r="L54" s="59">
        <v>14.2</v>
      </c>
      <c r="M54" s="46">
        <f>M49</f>
        <v>4.91</v>
      </c>
      <c r="N54" s="56"/>
      <c r="O54" s="56"/>
    </row>
    <row r="55" spans="1:15" s="37" customFormat="1" ht="25.2" customHeight="1" x14ac:dyDescent="0.25">
      <c r="A55" s="82"/>
      <c r="B55" s="82"/>
      <c r="C55" s="82"/>
      <c r="D55" s="41" t="s">
        <v>32</v>
      </c>
      <c r="E55" s="30" t="s">
        <v>318</v>
      </c>
      <c r="F55" s="30" t="s">
        <v>275</v>
      </c>
      <c r="G55" s="71"/>
      <c r="H55" s="60">
        <v>48</v>
      </c>
      <c r="I55" s="60">
        <v>30</v>
      </c>
      <c r="J55" s="63">
        <v>54</v>
      </c>
      <c r="K55" s="60">
        <v>12</v>
      </c>
      <c r="L55" s="60">
        <v>17.2</v>
      </c>
      <c r="M55" s="62">
        <f t="shared" ref="M55:M57" si="5">M50</f>
        <v>5.41</v>
      </c>
      <c r="N55" s="55">
        <v>300</v>
      </c>
      <c r="O55" s="55">
        <v>300</v>
      </c>
    </row>
    <row r="56" spans="1:15" s="37" customFormat="1" ht="25.2" customHeight="1" x14ac:dyDescent="0.25">
      <c r="A56" s="82"/>
      <c r="B56" s="82"/>
      <c r="C56" s="82"/>
      <c r="D56" s="41" t="s">
        <v>33</v>
      </c>
      <c r="E56" s="30" t="s">
        <v>319</v>
      </c>
      <c r="F56" s="30" t="s">
        <v>276</v>
      </c>
      <c r="G56" s="71"/>
      <c r="H56" s="60">
        <v>48</v>
      </c>
      <c r="I56" s="60">
        <v>30</v>
      </c>
      <c r="J56" s="63">
        <v>60</v>
      </c>
      <c r="K56" s="60">
        <v>12</v>
      </c>
      <c r="L56" s="60">
        <v>20.2</v>
      </c>
      <c r="M56" s="62">
        <f t="shared" si="5"/>
        <v>6.39</v>
      </c>
      <c r="N56" s="55">
        <v>300</v>
      </c>
      <c r="O56" s="55"/>
    </row>
    <row r="57" spans="1:15" s="37" customFormat="1" ht="25.2" customHeight="1" x14ac:dyDescent="0.25">
      <c r="A57" s="82"/>
      <c r="B57" s="82"/>
      <c r="C57" s="82"/>
      <c r="D57" s="41" t="s">
        <v>34</v>
      </c>
      <c r="E57" s="30" t="s">
        <v>320</v>
      </c>
      <c r="F57" s="30" t="s">
        <v>277</v>
      </c>
      <c r="G57" s="72"/>
      <c r="H57" s="60">
        <v>48</v>
      </c>
      <c r="I57" s="60">
        <v>30</v>
      </c>
      <c r="J57" s="63">
        <v>60</v>
      </c>
      <c r="K57" s="60">
        <v>12</v>
      </c>
      <c r="L57" s="60">
        <v>20.2</v>
      </c>
      <c r="M57" s="62">
        <f t="shared" si="5"/>
        <v>6.39</v>
      </c>
      <c r="N57" s="54">
        <v>96</v>
      </c>
      <c r="O57" s="55"/>
    </row>
    <row r="58" spans="1:15" s="35" customFormat="1" ht="23.7" customHeight="1" x14ac:dyDescent="0.25">
      <c r="A58" s="49" t="s">
        <v>249</v>
      </c>
      <c r="B58" s="49"/>
      <c r="C58" s="49"/>
      <c r="D58" s="40"/>
      <c r="E58" s="40"/>
      <c r="F58" s="40"/>
      <c r="G58" s="34"/>
      <c r="H58" s="61"/>
      <c r="I58" s="61"/>
      <c r="J58" s="65"/>
      <c r="K58" s="61"/>
      <c r="L58" s="61"/>
      <c r="M58" s="20"/>
      <c r="N58" s="57"/>
      <c r="O58" s="57"/>
    </row>
    <row r="59" spans="1:15" s="37" customFormat="1" ht="25.2" customHeight="1" x14ac:dyDescent="0.25">
      <c r="A59" s="82" t="str">
        <f>A58</f>
        <v xml:space="preserve">4pc set - BeautySleep Brand 85gsm Solid Microfiber Cooling Sheet Set </v>
      </c>
      <c r="B59" s="82" t="s">
        <v>289</v>
      </c>
      <c r="C59" s="82" t="s">
        <v>11</v>
      </c>
      <c r="D59" s="41" t="s">
        <v>40</v>
      </c>
      <c r="E59" s="30" t="s">
        <v>321</v>
      </c>
      <c r="F59" s="30" t="s">
        <v>278</v>
      </c>
      <c r="G59" s="70" t="s">
        <v>245</v>
      </c>
      <c r="H59" s="60">
        <v>48</v>
      </c>
      <c r="I59" s="60">
        <v>30</v>
      </c>
      <c r="J59" s="63">
        <v>46</v>
      </c>
      <c r="K59" s="60">
        <v>12</v>
      </c>
      <c r="L59" s="60">
        <v>14.2</v>
      </c>
      <c r="M59" s="62">
        <f>M54</f>
        <v>4.91</v>
      </c>
      <c r="N59" s="54">
        <v>192</v>
      </c>
      <c r="O59" s="55"/>
    </row>
    <row r="60" spans="1:15" s="37" customFormat="1" ht="25.2" customHeight="1" x14ac:dyDescent="0.25">
      <c r="A60" s="82"/>
      <c r="B60" s="82"/>
      <c r="C60" s="82"/>
      <c r="D60" s="41" t="s">
        <v>32</v>
      </c>
      <c r="E60" s="30" t="s">
        <v>322</v>
      </c>
      <c r="F60" s="30" t="s">
        <v>279</v>
      </c>
      <c r="G60" s="71"/>
      <c r="H60" s="60">
        <v>48</v>
      </c>
      <c r="I60" s="60">
        <v>30</v>
      </c>
      <c r="J60" s="63">
        <v>54</v>
      </c>
      <c r="K60" s="60">
        <v>12</v>
      </c>
      <c r="L60" s="60">
        <v>17.2</v>
      </c>
      <c r="M60" s="62">
        <f t="shared" ref="M60:M62" si="6">M55</f>
        <v>5.41</v>
      </c>
      <c r="N60" s="55">
        <v>300</v>
      </c>
      <c r="O60" s="55">
        <v>300</v>
      </c>
    </row>
    <row r="61" spans="1:15" s="37" customFormat="1" ht="25.2" customHeight="1" x14ac:dyDescent="0.25">
      <c r="A61" s="82"/>
      <c r="B61" s="82"/>
      <c r="C61" s="82"/>
      <c r="D61" s="41" t="s">
        <v>33</v>
      </c>
      <c r="E61" s="30" t="s">
        <v>323</v>
      </c>
      <c r="F61" s="30" t="s">
        <v>280</v>
      </c>
      <c r="G61" s="71"/>
      <c r="H61" s="60">
        <v>48</v>
      </c>
      <c r="I61" s="60">
        <v>30</v>
      </c>
      <c r="J61" s="63">
        <v>60</v>
      </c>
      <c r="K61" s="60">
        <v>12</v>
      </c>
      <c r="L61" s="60">
        <v>20.2</v>
      </c>
      <c r="M61" s="62">
        <f t="shared" si="6"/>
        <v>6.39</v>
      </c>
      <c r="N61" s="54">
        <v>192</v>
      </c>
      <c r="O61" s="55"/>
    </row>
    <row r="62" spans="1:15" s="47" customFormat="1" ht="25.2" customHeight="1" x14ac:dyDescent="0.25">
      <c r="A62" s="82"/>
      <c r="B62" s="82"/>
      <c r="C62" s="82"/>
      <c r="D62" s="48" t="s">
        <v>34</v>
      </c>
      <c r="E62" s="45"/>
      <c r="F62" s="45"/>
      <c r="G62" s="72"/>
      <c r="H62" s="59">
        <v>48</v>
      </c>
      <c r="I62" s="59">
        <v>30</v>
      </c>
      <c r="J62" s="64">
        <v>60</v>
      </c>
      <c r="K62" s="59">
        <v>12</v>
      </c>
      <c r="L62" s="59">
        <v>20.2</v>
      </c>
      <c r="M62" s="46">
        <f t="shared" si="6"/>
        <v>6.39</v>
      </c>
      <c r="N62" s="56"/>
      <c r="O62" s="56"/>
    </row>
    <row r="63" spans="1:15" s="35" customFormat="1" ht="23.7" customHeight="1" x14ac:dyDescent="0.25">
      <c r="A63" s="49" t="s">
        <v>249</v>
      </c>
      <c r="B63" s="49"/>
      <c r="C63" s="49"/>
      <c r="D63" s="40"/>
      <c r="E63" s="40"/>
      <c r="F63" s="40"/>
      <c r="G63" s="34"/>
      <c r="H63" s="61"/>
      <c r="I63" s="61"/>
      <c r="J63" s="65"/>
      <c r="K63" s="61"/>
      <c r="L63" s="61"/>
      <c r="M63" s="20"/>
      <c r="N63" s="57"/>
      <c r="O63" s="57"/>
    </row>
    <row r="64" spans="1:15" s="37" customFormat="1" ht="25.2" customHeight="1" x14ac:dyDescent="0.25">
      <c r="A64" s="82" t="str">
        <f>A63</f>
        <v xml:space="preserve">4pc set - BeautySleep Brand 85gsm Solid Microfiber Cooling Sheet Set </v>
      </c>
      <c r="B64" s="82" t="s">
        <v>289</v>
      </c>
      <c r="C64" s="82" t="s">
        <v>11</v>
      </c>
      <c r="D64" s="41" t="s">
        <v>40</v>
      </c>
      <c r="E64" s="30" t="s">
        <v>324</v>
      </c>
      <c r="F64" s="30" t="s">
        <v>281</v>
      </c>
      <c r="G64" s="70" t="s">
        <v>246</v>
      </c>
      <c r="H64" s="60">
        <v>48</v>
      </c>
      <c r="I64" s="60">
        <v>30</v>
      </c>
      <c r="J64" s="63">
        <v>46</v>
      </c>
      <c r="K64" s="60">
        <v>12</v>
      </c>
      <c r="L64" s="60">
        <v>14.2</v>
      </c>
      <c r="M64" s="62">
        <f>M59</f>
        <v>4.91</v>
      </c>
      <c r="N64" s="54">
        <v>192</v>
      </c>
      <c r="O64" s="55"/>
    </row>
    <row r="65" spans="1:15" s="37" customFormat="1" ht="25.2" customHeight="1" x14ac:dyDescent="0.25">
      <c r="A65" s="82"/>
      <c r="B65" s="82"/>
      <c r="C65" s="82"/>
      <c r="D65" s="41" t="s">
        <v>32</v>
      </c>
      <c r="E65" s="30" t="s">
        <v>325</v>
      </c>
      <c r="F65" s="30" t="s">
        <v>282</v>
      </c>
      <c r="G65" s="71"/>
      <c r="H65" s="60">
        <v>48</v>
      </c>
      <c r="I65" s="60">
        <v>30</v>
      </c>
      <c r="J65" s="63">
        <v>54</v>
      </c>
      <c r="K65" s="60">
        <v>12</v>
      </c>
      <c r="L65" s="60">
        <v>17.2</v>
      </c>
      <c r="M65" s="62">
        <f t="shared" ref="M65:M67" si="7">M60</f>
        <v>5.41</v>
      </c>
      <c r="N65" s="55">
        <v>300</v>
      </c>
      <c r="O65" s="55">
        <v>300</v>
      </c>
    </row>
    <row r="66" spans="1:15" s="37" customFormat="1" ht="25.2" customHeight="1" x14ac:dyDescent="0.25">
      <c r="A66" s="82"/>
      <c r="B66" s="82"/>
      <c r="C66" s="82"/>
      <c r="D66" s="41" t="s">
        <v>33</v>
      </c>
      <c r="E66" s="30" t="s">
        <v>326</v>
      </c>
      <c r="F66" s="30" t="s">
        <v>283</v>
      </c>
      <c r="G66" s="71"/>
      <c r="H66" s="60">
        <v>48</v>
      </c>
      <c r="I66" s="60">
        <v>30</v>
      </c>
      <c r="J66" s="63">
        <v>60</v>
      </c>
      <c r="K66" s="60">
        <v>12</v>
      </c>
      <c r="L66" s="60">
        <v>20.2</v>
      </c>
      <c r="M66" s="62">
        <f t="shared" si="7"/>
        <v>6.39</v>
      </c>
      <c r="N66" s="54">
        <v>192</v>
      </c>
      <c r="O66" s="55"/>
    </row>
    <row r="67" spans="1:15" s="47" customFormat="1" ht="25.2" customHeight="1" x14ac:dyDescent="0.25">
      <c r="A67" s="82"/>
      <c r="B67" s="82"/>
      <c r="C67" s="82"/>
      <c r="D67" s="48" t="s">
        <v>34</v>
      </c>
      <c r="E67" s="45"/>
      <c r="F67" s="45"/>
      <c r="G67" s="72"/>
      <c r="H67" s="59">
        <v>48</v>
      </c>
      <c r="I67" s="59">
        <v>30</v>
      </c>
      <c r="J67" s="64">
        <v>60</v>
      </c>
      <c r="K67" s="59">
        <v>12</v>
      </c>
      <c r="L67" s="59">
        <v>20.2</v>
      </c>
      <c r="M67" s="46">
        <f t="shared" si="7"/>
        <v>6.39</v>
      </c>
      <c r="N67" s="56"/>
      <c r="O67" s="56"/>
    </row>
    <row r="68" spans="1:15" s="35" customFormat="1" ht="23.7" customHeight="1" x14ac:dyDescent="0.25">
      <c r="A68" s="49" t="s">
        <v>249</v>
      </c>
      <c r="B68" s="49"/>
      <c r="C68" s="49"/>
      <c r="D68" s="40"/>
      <c r="E68" s="40"/>
      <c r="F68" s="40"/>
      <c r="G68" s="34"/>
      <c r="H68" s="61"/>
      <c r="I68" s="61"/>
      <c r="J68" s="65"/>
      <c r="K68" s="61"/>
      <c r="L68" s="61"/>
      <c r="M68" s="20"/>
      <c r="N68" s="57"/>
      <c r="O68" s="57"/>
    </row>
    <row r="69" spans="1:15" s="47" customFormat="1" ht="25.2" customHeight="1" x14ac:dyDescent="0.25">
      <c r="A69" s="82" t="str">
        <f>A68</f>
        <v xml:space="preserve">4pc set - BeautySleep Brand 85gsm Solid Microfiber Cooling Sheet Set </v>
      </c>
      <c r="B69" s="82" t="s">
        <v>289</v>
      </c>
      <c r="C69" s="82" t="s">
        <v>11</v>
      </c>
      <c r="D69" s="48" t="s">
        <v>40</v>
      </c>
      <c r="E69" s="45"/>
      <c r="F69" s="45"/>
      <c r="G69" s="70" t="s">
        <v>247</v>
      </c>
      <c r="H69" s="59">
        <v>48</v>
      </c>
      <c r="I69" s="59">
        <v>30</v>
      </c>
      <c r="J69" s="64">
        <v>46</v>
      </c>
      <c r="K69" s="59">
        <v>12</v>
      </c>
      <c r="L69" s="59">
        <v>14.2</v>
      </c>
      <c r="M69" s="46">
        <f>M64</f>
        <v>4.91</v>
      </c>
      <c r="N69" s="56"/>
      <c r="O69" s="56"/>
    </row>
    <row r="70" spans="1:15" s="37" customFormat="1" ht="25.2" customHeight="1" x14ac:dyDescent="0.25">
      <c r="A70" s="82"/>
      <c r="B70" s="82"/>
      <c r="C70" s="82"/>
      <c r="D70" s="41" t="s">
        <v>32</v>
      </c>
      <c r="E70" s="30" t="s">
        <v>327</v>
      </c>
      <c r="F70" s="30" t="s">
        <v>284</v>
      </c>
      <c r="G70" s="71"/>
      <c r="H70" s="60">
        <v>48</v>
      </c>
      <c r="I70" s="60">
        <v>30</v>
      </c>
      <c r="J70" s="63">
        <v>54</v>
      </c>
      <c r="K70" s="60">
        <v>12</v>
      </c>
      <c r="L70" s="60">
        <v>17.2</v>
      </c>
      <c r="M70" s="62">
        <f t="shared" ref="M70:M72" si="8">M65</f>
        <v>5.41</v>
      </c>
      <c r="N70" s="55">
        <v>300</v>
      </c>
      <c r="O70" s="55">
        <v>300</v>
      </c>
    </row>
    <row r="71" spans="1:15" s="37" customFormat="1" ht="25.2" customHeight="1" x14ac:dyDescent="0.25">
      <c r="A71" s="82"/>
      <c r="B71" s="82"/>
      <c r="C71" s="82"/>
      <c r="D71" s="41" t="s">
        <v>33</v>
      </c>
      <c r="E71" s="30" t="s">
        <v>328</v>
      </c>
      <c r="F71" s="30" t="s">
        <v>285</v>
      </c>
      <c r="G71" s="71"/>
      <c r="H71" s="60">
        <v>48</v>
      </c>
      <c r="I71" s="60">
        <v>30</v>
      </c>
      <c r="J71" s="63">
        <v>60</v>
      </c>
      <c r="K71" s="60">
        <v>12</v>
      </c>
      <c r="L71" s="60">
        <v>20.2</v>
      </c>
      <c r="M71" s="62">
        <f t="shared" si="8"/>
        <v>6.39</v>
      </c>
      <c r="N71" s="55">
        <v>300</v>
      </c>
      <c r="O71" s="55"/>
    </row>
    <row r="72" spans="1:15" s="37" customFormat="1" ht="25.2" customHeight="1" x14ac:dyDescent="0.25">
      <c r="A72" s="82"/>
      <c r="B72" s="82"/>
      <c r="C72" s="82"/>
      <c r="D72" s="41" t="s">
        <v>34</v>
      </c>
      <c r="E72" s="30" t="s">
        <v>329</v>
      </c>
      <c r="F72" s="30" t="s">
        <v>286</v>
      </c>
      <c r="G72" s="72"/>
      <c r="H72" s="60">
        <v>48</v>
      </c>
      <c r="I72" s="60">
        <v>30</v>
      </c>
      <c r="J72" s="63">
        <v>60</v>
      </c>
      <c r="K72" s="60">
        <v>12</v>
      </c>
      <c r="L72" s="60">
        <v>20.2</v>
      </c>
      <c r="M72" s="62">
        <f t="shared" si="8"/>
        <v>6.39</v>
      </c>
      <c r="N72" s="54">
        <v>96</v>
      </c>
      <c r="O72" s="55"/>
    </row>
  </sheetData>
  <protectedRanges>
    <protectedRange password="F78C" sqref="DO4 DH4:DI6 DJ5:DK6 DL5:DN5 DL6 DN6:DO6" name="区域1"/>
  </protectedRanges>
  <mergeCells count="70">
    <mergeCell ref="O7:O9"/>
    <mergeCell ref="N7:N9"/>
    <mergeCell ref="I6:J6"/>
    <mergeCell ref="K6:L6"/>
    <mergeCell ref="M7:M9"/>
    <mergeCell ref="I4:J4"/>
    <mergeCell ref="K4:L4"/>
    <mergeCell ref="I5:J5"/>
    <mergeCell ref="K5:L5"/>
    <mergeCell ref="I2:J2"/>
    <mergeCell ref="K2:L2"/>
    <mergeCell ref="I3:J3"/>
    <mergeCell ref="K3:L3"/>
    <mergeCell ref="G49:G52"/>
    <mergeCell ref="A35:A39"/>
    <mergeCell ref="B35:B39"/>
    <mergeCell ref="C35:C39"/>
    <mergeCell ref="G35:G39"/>
    <mergeCell ref="G69:G72"/>
    <mergeCell ref="A64:A67"/>
    <mergeCell ref="B64:B67"/>
    <mergeCell ref="C64:C67"/>
    <mergeCell ref="G64:G67"/>
    <mergeCell ref="A69:A72"/>
    <mergeCell ref="B69:B72"/>
    <mergeCell ref="C69:C72"/>
    <mergeCell ref="G59:G62"/>
    <mergeCell ref="A43:C43"/>
    <mergeCell ref="A44:A47"/>
    <mergeCell ref="B44:B47"/>
    <mergeCell ref="C44:C47"/>
    <mergeCell ref="G44:G47"/>
    <mergeCell ref="A54:A57"/>
    <mergeCell ref="B54:B57"/>
    <mergeCell ref="C54:C57"/>
    <mergeCell ref="G54:G57"/>
    <mergeCell ref="A59:A62"/>
    <mergeCell ref="B59:B62"/>
    <mergeCell ref="C59:C62"/>
    <mergeCell ref="A49:A52"/>
    <mergeCell ref="B49:B52"/>
    <mergeCell ref="C49:C52"/>
    <mergeCell ref="G29:G33"/>
    <mergeCell ref="A23:A27"/>
    <mergeCell ref="B23:B27"/>
    <mergeCell ref="C23:C27"/>
    <mergeCell ref="G23:G27"/>
    <mergeCell ref="A29:A33"/>
    <mergeCell ref="B29:B33"/>
    <mergeCell ref="C29:C33"/>
    <mergeCell ref="A17:A21"/>
    <mergeCell ref="B17:B21"/>
    <mergeCell ref="C17:C21"/>
    <mergeCell ref="G17:G21"/>
    <mergeCell ref="A11:A15"/>
    <mergeCell ref="B11:B15"/>
    <mergeCell ref="C11:C15"/>
    <mergeCell ref="G11:G15"/>
    <mergeCell ref="G7:G9"/>
    <mergeCell ref="A10:C10"/>
    <mergeCell ref="A7:A9"/>
    <mergeCell ref="B7:B9"/>
    <mergeCell ref="C7:C9"/>
    <mergeCell ref="D7:D9"/>
    <mergeCell ref="E7:E9"/>
    <mergeCell ref="F7:F9"/>
    <mergeCell ref="H7:L7"/>
    <mergeCell ref="H8:J8"/>
    <mergeCell ref="K8:K9"/>
    <mergeCell ref="L8:L9"/>
  </mergeCells>
  <phoneticPr fontId="21" type="noConversion"/>
  <dataValidations count="11">
    <dataValidation type="list" allowBlank="1" showInputMessage="1" showErrorMessage="1" sqref="D2:F2 IE2 SA2 ABW2 ALS2 AVO2 BFK2 BPG2 BZC2 CIY2 CSU2 DCQ2 DMM2 DWI2 EGE2 EQA2 EZW2 FJS2 FTO2 GDK2 GNG2 GXC2 HGY2 HQU2 IAQ2 IKM2 IUI2 JEE2 JOA2 JXW2 KHS2 KRO2 LBK2 LLG2 LVC2 MEY2 MOU2 MYQ2 NIM2 NSI2 OCE2 OMA2 OVW2 PFS2 PPO2 PZK2 QJG2 QTC2 RCY2 RMU2 RWQ2 SGM2 SQI2 TAE2 TKA2 TTW2 UDS2 UNO2 UXK2 VHG2 VRC2 WAY2 WKU2 WUQ2" xr:uid="{00000000-0002-0000-0000-000000000000}">
      <formula1>$CS$2:$DG$2</formula1>
    </dataValidation>
    <dataValidation type="list" allowBlank="1" showInputMessage="1" showErrorMessage="1" sqref="IH6:II6 H6 SD6:SE6 ABZ6:ACA6 ALV6:ALW6 AVR6:AVS6 BFN6:BFO6 BPJ6:BPK6 BZF6:BZG6 CJB6:CJC6 CSX6:CSY6 DCT6:DCU6 DMP6:DMQ6 DWL6:DWM6 EGH6:EGI6 EQD6:EQE6 EZZ6:FAA6 FJV6:FJW6 FTR6:FTS6 GDN6:GDO6 GNJ6:GNK6 GXF6:GXG6 HHB6:HHC6 HQX6:HQY6 IAT6:IAU6 IKP6:IKQ6 IUL6:IUM6 JEH6:JEI6 JOD6:JOE6 JXZ6:JYA6 KHV6:KHW6 KRR6:KRS6 LBN6:LBO6 LLJ6:LLK6 LVF6:LVG6 MFB6:MFC6 MOX6:MOY6 MYT6:MYU6 NIP6:NIQ6 NSL6:NSM6 OCH6:OCI6 OMD6:OME6 OVZ6:OWA6 PFV6:PFW6 PPR6:PPS6 PZN6:PZO6 QJJ6:QJK6 QTF6:QTG6 RDB6:RDC6 RMX6:RMY6 RWT6:RWU6 SGP6:SGQ6 SQL6:SQM6 TAH6:TAI6 TKD6:TKE6 TTZ6:TUA6 UDV6:UDW6 UNR6:UNS6 UXN6:UXO6 VHJ6:VHK6 VRF6:VRG6 WBB6:WBC6 WKX6:WKY6 WUT6:WUU6" xr:uid="{00000000-0002-0000-0000-000001000000}">
      <formula1>$DH$3:$FF$3</formula1>
    </dataValidation>
    <dataValidation type="list" allowBlank="1" showInputMessage="1" showErrorMessage="1" sqref="B4 IC4 RY4 ABU4 ALQ4 AVM4 BFI4 BPE4 BZA4 CIW4 CSS4 DCO4 DMK4 DWG4 EGC4 EPY4 EZU4 FJQ4 FTM4 GDI4 GNE4 GXA4 HGW4 HQS4 IAO4 IKK4 IUG4 JEC4 JNY4 JXU4 KHQ4 KRM4 LBI4 LLE4 LVA4 MEW4 MOS4 MYO4 NIK4 NSG4 OCC4 OLY4 OVU4 PFQ4 PPM4 PZI4 QJE4 QTA4 RCW4 RMS4 RWO4 SGK4 SQG4 TAC4 TJY4 TTU4 UDQ4 UNM4 UXI4 VHE4 VRA4 WAW4 WKS4 WUO4" xr:uid="{00000000-0002-0000-0000-000002000000}">
      <formula1>$DK$4:$EY$4</formula1>
    </dataValidation>
    <dataValidation type="list" allowBlank="1" showInputMessage="1" showErrorMessage="1" sqref="B5 IC5 RY5 ABU5 ALQ5 AVM5 BFI5 BPE5 BZA5 CIW5 CSS5 DCO5 DMK5 DWG5 EGC5 EPY5 EZU5 FJQ5 FTM5 GDI5 GNE5 GXA5 HGW5 HQS5 IAO5 IKK5 IUG5 JEC5 JNY5 JXU5 KHQ5 KRM5 LBI5 LLE5 LVA5 MEW5 MOS5 MYO5 NIK5 NSG5 OCC5 OLY5 OVU5 PFQ5 PPM5 PZI5 QJE5 QTA5 RCW5 RMS5 RWO5 SGK5 SQG5 TAC5 TJY5 TTU5 UDQ5 UNM5 UXI5 VHE5 VRA5 WAW5 WKS5 WUO5" xr:uid="{00000000-0002-0000-0000-000003000000}">
      <formula1>$DQ$5:$DR$5</formula1>
    </dataValidation>
    <dataValidation type="list" allowBlank="1" showInputMessage="1" showErrorMessage="1" sqref="IE4 WUQ4 WKU4 WAY4 VRC4 VHG4 UXK4 UNO4 UDS4 TTW4 TKA4 TAE4 SQI4 SGM4 RWQ4 RMU4 RCY4 QTC4 QJG4 PZK4 PPO4 PFS4 OVW4 OMA4 OCE4 NSI4 NIM4 MYQ4 MOU4 MEY4 LVC4 LLG4 LBK4 KRO4 KHS4 JXW4 JOA4 JEE4 IUI4 IKM4 IAQ4 HQU4 HGY4 GXC4 GNG4 GDK4 FTO4 FJS4 EZW4 EQA4 EGE4 DWI4 DMM4 DCQ4 CSU4 CIY4 BZC4 BPG4 BFK4 AVO4 ALS4 ABW4 SA4 D4:F4" xr:uid="{00000000-0002-0000-0000-000004000000}">
      <formula1>#REF!</formula1>
    </dataValidation>
    <dataValidation type="list" allowBlank="1" showInputMessage="1" showErrorMessage="1" sqref="IH5:II5 H5 SD5:SE5 ABZ5:ACA5 ALV5:ALW5 AVR5:AVS5 BFN5:BFO5 BPJ5:BPK5 BZF5:BZG5 CJB5:CJC5 CSX5:CSY5 DCT5:DCU5 DMP5:DMQ5 DWL5:DWM5 EGH5:EGI5 EQD5:EQE5 EZZ5:FAA5 FJV5:FJW5 FTR5:FTS5 GDN5:GDO5 GNJ5:GNK5 GXF5:GXG5 HHB5:HHC5 HQX5:HQY5 IAT5:IAU5 IKP5:IKQ5 IUL5:IUM5 JEH5:JEI5 JOD5:JOE5 JXZ5:JYA5 KHV5:KHW5 KRR5:KRS5 LBN5:LBO5 LLJ5:LLK5 LVF5:LVG5 MFB5:MFC5 MOX5:MOY5 MYT5:MYU5 NIP5:NIQ5 NSL5:NSM5 OCH5:OCI5 OMD5:OME5 OVZ5:OWA5 PFV5:PFW5 PPR5:PPS5 PZN5:PZO5 QJJ5:QJK5 QTF5:QTG5 RDB5:RDC5 RMX5:RMY5 RWT5:RWU5 SGP5:SGQ5 SQL5:SQM5 TAH5:TAI5 TKD5:TKE5 TTZ5:TUA5 UDV5:UDW5 UNR5:UNS5 UXN5:UXO5 VHJ5:VHK5 VRF5:VRG5 WBB5:WBC5 WKX5:WKY5 WUT5:WUU5" xr:uid="{00000000-0002-0000-0000-000005000000}">
      <formula1>$DH$2:$FH$2</formula1>
    </dataValidation>
    <dataValidation type="list" allowBlank="1" showInputMessage="1" showErrorMessage="1" sqref="IH2:II2 H2 SD2:SE2 ABZ2:ACA2 ALV2:ALW2 AVR2:AVS2 BFN2:BFO2 BPJ2:BPK2 BZF2:BZG2 CJB2:CJC2 CSX2:CSY2 DCT2:DCU2 DMP2:DMQ2 DWL2:DWM2 EGH2:EGI2 EQD2:EQE2 EZZ2:FAA2 FJV2:FJW2 FTR2:FTS2 GDN2:GDO2 GNJ2:GNK2 GXF2:GXG2 HHB2:HHC2 HQX2:HQY2 IAT2:IAU2 IKP2:IKQ2 IUL2:IUM2 JEH2:JEI2 JOD2:JOE2 JXZ2:JYA2 KHV2:KHW2 KRR2:KRS2 LBN2:LBO2 LLJ2:LLK2 LVF2:LVG2 MFB2:MFC2 MOX2:MOY2 MYT2:MYU2 NIP2:NIQ2 NSL2:NSM2 OCH2:OCI2 OMD2:OME2 OVZ2:OWA2 PFV2:PFW2 PPR2:PPS2 PZN2:PZO2 QJJ2:QJK2 QTF2:QTG2 RDB2:RDC2 RMX2:RMY2 RWT2:RWU2 SGP2:SGQ2 SQL2:SQM2 TAH2:TAI2 TKD2:TKE2 TTZ2:TUA2 UDV2:UDW2 UNR2:UNS2 UXN2:UXO2 VHJ2:VHK2 VRF2:VRG2 WBB2:WBC2 WKX2:WKY2 WUT2:WUU2" xr:uid="{00000000-0002-0000-0000-000006000000}">
      <formula1>$DH$4:$DI$4</formula1>
    </dataValidation>
    <dataValidation type="list" allowBlank="1" showInputMessage="1" showErrorMessage="1" sqref="K5:L5 IL5 SH5 ACD5 ALZ5 AVV5 BFR5 BPN5 BZJ5 CJF5 CTB5 DCX5 DMT5 DWP5 EGL5 EQH5 FAD5 FJZ5 FTV5 GDR5 GNN5 GXJ5 HHF5 HRB5 IAX5 IKT5 IUP5 JEL5 JOH5 JYD5 KHZ5 KRV5 LBR5 LLN5 LVJ5 MFF5 MPB5 MYX5 NIT5 NSP5 OCL5 OMH5 OWD5 PFZ5 PPV5 PZR5 QJN5 QTJ5 RDF5 RNB5 RWX5 SGT5 SQP5 TAL5 TKH5 TUD5 UDZ5 UNV5 UXR5 VHN5 VRJ5 WBF5 WLB5 WUX5 B6 IC6 RY6 ABU6 ALQ6 AVM6 BFI6 BPE6 BZA6 CIW6 CSS6 DCO6 DMK6 DWG6 EGC6 EPY6 EZU6 FJQ6 FTM6 GDI6 GNE6 GXA6 HGW6 HQS6 IAO6 IKK6 IUG6 JEC6 JNY6 JXU6 KHQ6 KRM6 LBI6 LLE6 LVA6 MEW6 MOS6 MYO6 NIK6 NSG6 OCC6 OLY6 OVU6 PFQ6 PPM6 PZI6 QJE6 QTA6 RCW6 RMS6 RWO6 SGK6 SQG6 TAC6 TJY6 TTU6 UDQ6 UNM6 UXI6 VHE6 VRA6 WAW6 WKS6 WUO6" xr:uid="{00000000-0002-0000-0000-000007000000}">
      <formula1>$DM$5:$DN$5</formula1>
    </dataValidation>
    <dataValidation type="list" allowBlank="1" showInputMessage="1" showErrorMessage="1" sqref="K4:L4 IL4:IM4 SH4:SI4 ACD4:ACE4 ALZ4:AMA4 AVV4:AVW4 BFR4:BFS4 BPN4:BPO4 BZJ4:BZK4 CJF4:CJG4 CTB4:CTC4 DCX4:DCY4 DMT4:DMU4 DWP4:DWQ4 EGL4:EGM4 EQH4:EQI4 FAD4:FAE4 FJZ4:FKA4 FTV4:FTW4 GDR4:GDS4 GNN4:GNO4 GXJ4:GXK4 HHF4:HHG4 HRB4:HRC4 IAX4:IAY4 IKT4:IKU4 IUP4:IUQ4 JEL4:JEM4 JOH4:JOI4 JYD4:JYE4 KHZ4:KIA4 KRV4:KRW4 LBR4:LBS4 LLN4:LLO4 LVJ4:LVK4 MFF4:MFG4 MPB4:MPC4 MYX4:MYY4 NIT4:NIU4 NSP4:NSQ4 OCL4:OCM4 OMH4:OMI4 OWD4:OWE4 PFZ4:PGA4 PPV4:PPW4 PZR4:PZS4 QJN4:QJO4 QTJ4:QTK4 RDF4:RDG4 RNB4:RNC4 RWX4:RWY4 SGT4:SGU4 SQP4:SQQ4 TAL4:TAM4 TKH4:TKI4 TUD4:TUE4 UDZ4:UEA4 UNV4:UNW4 UXR4:UXS4 VHN4:VHO4 VRJ4:VRK4 WBF4:WBG4 WLB4:WLC4 WUX4:WUY4" xr:uid="{00000000-0002-0000-0000-000008000000}">
      <formula1>$DO$5:$DP$5</formula1>
    </dataValidation>
    <dataValidation type="list" allowBlank="1" showInputMessage="1" showErrorMessage="1" sqref="IH4:II4 H4 SD4:SE4 ABZ4:ACA4 ALV4:ALW4 AVR4:AVS4 BFN4:BFO4 BPJ4:BPK4 BZF4:BZG4 CJB4:CJC4 CSX4:CSY4 DCT4:DCU4 DMP4:DMQ4 DWL4:DWM4 EGH4:EGI4 EQD4:EQE4 EZZ4:FAA4 FJV4:FJW4 FTR4:FTS4 GDN4:GDO4 GNJ4:GNK4 GXF4:GXG4 HHB4:HHC4 HQX4:HQY4 IAT4:IAU4 IKP4:IKQ4 IUL4:IUM4 JEH4:JEI4 JOD4:JOE4 JXZ4:JYA4 KHV4:KHW4 KRR4:KRS4 LBN4:LBO4 LLJ4:LLK4 LVF4:LVG4 MFB4:MFC4 MOX4:MOY4 MYT4:MYU4 NIP4:NIQ4 NSL4:NSM4 OCH4:OCI4 OMD4:OME4 OVZ4:OWA4 PFV4:PFW4 PPR4:PPS4 PZN4:PZO4 QJJ4:QJK4 QTF4:QTG4 RDB4:RDC4 RMX4:RMY4 RWT4:RWU4 SGP4:SGQ4 SQL4:SQM4 TAH4:TAI4 TKD4:TKE4 TTZ4:TUA4 UDV4:UDW4 UNR4:UNS4 UXN4:UXO4 VHJ4:VHK4 VRF4:VRG4 WBB4:WBC4 WKX4:WKY4 WUT4:WUU4" xr:uid="{00000000-0002-0000-0000-000009000000}">
      <formula1>$DH$6:$DO$6</formula1>
    </dataValidation>
    <dataValidation type="list" allowBlank="1" showInputMessage="1" showErrorMessage="1" sqref="IH3:II3 H3 SD3:SE3 ABZ3:ACA3 ALV3:ALW3 AVR3:AVS3 BFN3:BFO3 BPJ3:BPK3 BZF3:BZG3 CJB3:CJC3 CSX3:CSY3 DCT3:DCU3 DMP3:DMQ3 DWL3:DWM3 EGH3:EGI3 EQD3:EQE3 EZZ3:FAA3 FJV3:FJW3 FTR3:FTS3 GDN3:GDO3 GNJ3:GNK3 GXF3:GXG3 HHB3:HHC3 HQX3:HQY3 IAT3:IAU3 IKP3:IKQ3 IUL3:IUM3 JEH3:JEI3 JOD3:JOE3 JXZ3:JYA3 KHV3:KHW3 KRR3:KRS3 LBN3:LBO3 LLJ3:LLK3 LVF3:LVG3 MFB3:MFC3 MOX3:MOY3 MYT3:MYU3 NIP3:NIQ3 NSL3:NSM3 OCH3:OCI3 OMD3:OME3 OVZ3:OWA3 PFV3:PFW3 PPR3:PPS3 PZN3:PZO3 QJJ3:QJK3 QTF3:QTG3 RDB3:RDC3 RMX3:RMY3 RWT3:RWU3 SGP3:SGQ3 SQL3:SQM3 TAH3:TAI3 TKD3:TKE3 TTZ3:TUA3 UDV3:UDW3 UNR3:UNS3 UXN3:UXO3 VHJ3:VHK3 VRF3:VRG3 WBB3:WBC3 WKX3:WKY3 WUT3:WUU3" xr:uid="{00000000-0002-0000-0000-00000A000000}">
      <formula1>$DH$5:$DK$5</formula1>
    </dataValidation>
  </dataValidations>
  <pageMargins left="0.75" right="0.75" top="1" bottom="1" header="0.5" footer="0.5"/>
  <pageSetup orientation="portrait"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c7591733-225d-4460-b800-c1d2c41c49d9"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7F8DDEEA1A93B246814EBD36F8B8EB80" ma:contentTypeVersion="15" ma:contentTypeDescription="Create a new document." ma:contentTypeScope="" ma:versionID="b2b27b35c026932b9adf8164f01f48b9">
  <xsd:schema xmlns:xsd="http://www.w3.org/2001/XMLSchema" xmlns:xs="http://www.w3.org/2001/XMLSchema" xmlns:p="http://schemas.microsoft.com/office/2006/metadata/properties" xmlns:ns3="c7591733-225d-4460-b800-c1d2c41c49d9" xmlns:ns4="176cf767-a845-4cf4-ba72-204257a8dbf0" targetNamespace="http://schemas.microsoft.com/office/2006/metadata/properties" ma:root="true" ma:fieldsID="d4eafafed9a3e9cfdb534b6e3b260d91" ns3:_="" ns4:_="">
    <xsd:import namespace="c7591733-225d-4460-b800-c1d2c41c49d9"/>
    <xsd:import namespace="176cf767-a845-4cf4-ba72-204257a8dbf0"/>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element ref="ns3:MediaServiceDateTaken" minOccurs="0"/>
                <xsd:element ref="ns3:MediaServiceAutoTags" minOccurs="0"/>
                <xsd:element ref="ns3:MediaServiceLocation" minOccurs="0"/>
                <xsd:element ref="ns3:MediaServiceGenerationTime" minOccurs="0"/>
                <xsd:element ref="ns3:MediaServiceEventHashCode" minOccurs="0"/>
                <xsd:element ref="ns3:MediaServiceOCR" minOccurs="0"/>
                <xsd:element ref="ns4:SharedWithUsers" minOccurs="0"/>
                <xsd:element ref="ns4:SharedWithDetails" minOccurs="0"/>
                <xsd:element ref="ns4:SharingHintHash" minOccurs="0"/>
                <xsd:element ref="ns3:MediaLengthInSeconds" minOccurs="0"/>
                <xsd:element ref="ns3:_ac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7591733-225d-4460-b800-c1d2c41c49d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Location" ma:index="14" nillable="true" ma:displayName="Location" ma:internalName="MediaServiceLocatio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LengthInSeconds" ma:index="21" nillable="true" ma:displayName="MediaLengthInSeconds" ma:hidden="true" ma:internalName="MediaLengthInSeconds" ma:readOnly="true">
      <xsd:simpleType>
        <xsd:restriction base="dms:Unknown"/>
      </xsd:simpleType>
    </xsd:element>
    <xsd:element name="_activity" ma:index="22" nillable="true" ma:displayName="_activity" ma:hidden="true" ma:internalName="_activity">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76cf767-a845-4cf4-ba72-204257a8dbf0"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SharingHintHash" ma:index="20"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5191F4D-0BA7-4BAC-9B20-3428D2597778}">
  <ds:schemaRefs>
    <ds:schemaRef ds:uri="http://purl.org/dc/elements/1.1/"/>
    <ds:schemaRef ds:uri="176cf767-a845-4cf4-ba72-204257a8dbf0"/>
    <ds:schemaRef ds:uri="http://schemas.microsoft.com/office/2006/documentManagement/types"/>
    <ds:schemaRef ds:uri="http://schemas.microsoft.com/office/2006/metadata/properties"/>
    <ds:schemaRef ds:uri="http://schemas.microsoft.com/office/infopath/2007/PartnerControls"/>
    <ds:schemaRef ds:uri="http://schemas.openxmlformats.org/package/2006/metadata/core-properties"/>
    <ds:schemaRef ds:uri="c7591733-225d-4460-b800-c1d2c41c49d9"/>
    <ds:schemaRef ds:uri="http://www.w3.org/XML/1998/namespace"/>
    <ds:schemaRef ds:uri="http://purl.org/dc/dcmitype/"/>
    <ds:schemaRef ds:uri="http://purl.org/dc/terms/"/>
  </ds:schemaRefs>
</ds:datastoreItem>
</file>

<file path=customXml/itemProps2.xml><?xml version="1.0" encoding="utf-8"?>
<ds:datastoreItem xmlns:ds="http://schemas.openxmlformats.org/officeDocument/2006/customXml" ds:itemID="{3C63859F-F9B2-44AF-8DFE-58C84DE2F6C3}">
  <ds:schemaRefs>
    <ds:schemaRef ds:uri="http://schemas.microsoft.com/sharepoint/v3/contenttype/forms"/>
  </ds:schemaRefs>
</ds:datastoreItem>
</file>

<file path=customXml/itemProps3.xml><?xml version="1.0" encoding="utf-8"?>
<ds:datastoreItem xmlns:ds="http://schemas.openxmlformats.org/officeDocument/2006/customXml" ds:itemID="{B5EF1500-BE2D-410E-A792-5F5915244DB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7591733-225d-4460-b800-c1d2c41c49d9"/>
    <ds:schemaRef ds:uri="176cf767-a845-4cf4-ba72-204257a8dbf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Quote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sarah.chen</dc:creator>
  <cp:lastModifiedBy>姜羽剑</cp:lastModifiedBy>
  <cp:lastPrinted>2015-01-20T08:10:09Z</cp:lastPrinted>
  <dcterms:created xsi:type="dcterms:W3CDTF">2010-04-15T22:36:54Z</dcterms:created>
  <dcterms:modified xsi:type="dcterms:W3CDTF">2025-03-20T05:30:06Z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0x0101007F8DDEEA1A93B246814EBD36F8B8EB80</vt:lpwstr>
  </property>
</Properties>
</file>