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9040" windowHeight="15720"/>
  </bookViews>
  <sheets>
    <sheet name="POOutloo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3" i="1"/>
  <c r="K23" i="1"/>
  <c r="K22" i="1"/>
  <c r="K12" i="1"/>
  <c r="K18" i="1"/>
  <c r="K4" i="1"/>
  <c r="K5" i="1"/>
  <c r="K6" i="1"/>
  <c r="K7" i="1"/>
  <c r="K8" i="1"/>
  <c r="K9" i="1"/>
  <c r="K10" i="1"/>
  <c r="K11" i="1"/>
  <c r="K3" i="1"/>
  <c r="K20" i="1"/>
  <c r="K21" i="1"/>
  <c r="K19" i="1"/>
</calcChain>
</file>

<file path=xl/sharedStrings.xml><?xml version="1.0" encoding="utf-8"?>
<sst xmlns="http://schemas.openxmlformats.org/spreadsheetml/2006/main" count="168" uniqueCount="68">
  <si>
    <t/>
  </si>
  <si>
    <t>PO#</t>
  </si>
  <si>
    <t>Current Po Step</t>
  </si>
  <si>
    <t>Program Name</t>
  </si>
  <si>
    <t>Sche-Ship</t>
  </si>
  <si>
    <t>ShipTo</t>
  </si>
  <si>
    <t>Total Order Qty</t>
  </si>
  <si>
    <t>Cost Total</t>
  </si>
  <si>
    <t>Vendor</t>
  </si>
  <si>
    <t>CH-PA</t>
  </si>
  <si>
    <t>江苏优绵家居科技有限公司</t>
  </si>
  <si>
    <t>Hu Meiqin</t>
  </si>
  <si>
    <t>FBK</t>
  </si>
  <si>
    <t>AMFDI DOC-Cooling Blanket</t>
  </si>
  <si>
    <t>FB0S</t>
  </si>
  <si>
    <t>AMFDI DOC-Cooling Pillowcase</t>
  </si>
  <si>
    <t>SYNCDI-250109</t>
  </si>
  <si>
    <t>Production</t>
  </si>
  <si>
    <t>AMFDI DOC-Polaredge Cooling Sheet Set</t>
  </si>
  <si>
    <t>2025/03/21</t>
  </si>
  <si>
    <t>SYNCDI-250110</t>
  </si>
  <si>
    <t>AMFDI DOC-Polaredge Cooling Comforter</t>
  </si>
  <si>
    <t>SYNCDI-250108</t>
  </si>
  <si>
    <t>AMFDI DOC-Polaredge Pro Cooling Blanket</t>
  </si>
  <si>
    <t>SYNCDI-241147</t>
  </si>
  <si>
    <t>2025/03/28</t>
  </si>
  <si>
    <t>SYNCDI-241212</t>
  </si>
  <si>
    <t>2025/04/25</t>
  </si>
  <si>
    <t>SYNCDI-241148</t>
  </si>
  <si>
    <t>SYNCDI-241208</t>
  </si>
  <si>
    <t>SYNCDI-241149</t>
  </si>
  <si>
    <t>2025/05/23</t>
  </si>
  <si>
    <t>OLX-250116</t>
  </si>
  <si>
    <t>HHFBA Main Street-Cooling 3pcs Sheet Set</t>
  </si>
  <si>
    <t>WOD</t>
  </si>
  <si>
    <t>HH-250124</t>
  </si>
  <si>
    <t>JLA HH-Cooling Sheet Set</t>
  </si>
  <si>
    <t>2025/04/11</t>
  </si>
  <si>
    <t>Xie Lizhen</t>
  </si>
  <si>
    <t>HH-250128</t>
  </si>
  <si>
    <t>JLA HH-Cooling DA Comforter</t>
  </si>
  <si>
    <t>SYNC-241235</t>
  </si>
  <si>
    <t>AMFDI HL-Linen Blend Quilt mini set</t>
  </si>
  <si>
    <t>2025/04/04</t>
  </si>
  <si>
    <t>浦江宏盛工艺有限公司</t>
  </si>
  <si>
    <t>Pan Binxiao</t>
  </si>
  <si>
    <t>SYNC-241236</t>
  </si>
  <si>
    <t>2025/05/09</t>
  </si>
  <si>
    <t>SYNC-241237</t>
  </si>
  <si>
    <t>2025/06/13</t>
  </si>
  <si>
    <t>SYNC-241238</t>
  </si>
  <si>
    <t>2025/07/25</t>
  </si>
  <si>
    <t>调整后
货款金额</t>
    <phoneticPr fontId="5" type="noConversion"/>
  </si>
  <si>
    <t>南京海聆梦家居有限公司</t>
  </si>
  <si>
    <t>AMFBA Codi-Mirabelle Comforter Set</t>
  </si>
  <si>
    <t>SYNCDI-241153</t>
  </si>
  <si>
    <t>SYNC-250211</t>
  </si>
  <si>
    <t>AMFBA Hyde Lane-Beyond Fur Throw Blanket</t>
  </si>
  <si>
    <t>2025/04/12</t>
  </si>
  <si>
    <t>浙江西猛科技有限公司</t>
  </si>
  <si>
    <t>SYNC-250213UK</t>
  </si>
  <si>
    <t>AMFUK Hyde Lane-Printed Beyond Fur Throw Blanket</t>
  </si>
  <si>
    <t>2025/06/20</t>
  </si>
  <si>
    <t>SYNC-250212</t>
  </si>
  <si>
    <t>2025/06/21</t>
  </si>
  <si>
    <t>需要系统更新 Cost价格：</t>
    <phoneticPr fontId="5" type="noConversion"/>
  </si>
  <si>
    <t>关税降价后价格：=目前 Item价格*0.97
注：保持原汇率不更新</t>
    <phoneticPr fontId="3" type="noConversion"/>
  </si>
  <si>
    <t>关税降价后价格：=目前 Item价格*0.96
注：保持原汇率不更新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</si>
</sst>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0.00"/>
    <numFmt numFmtId="177" formatCode="\$#,##0.00"/>
    <numFmt numFmtId="178" formatCode="\$#,##0.00;\-\$#,##0.00"/>
  </numFmts>
  <fonts count="8" x14ac:knownFonts="1">
    <font>
      <sz val="11"/>
      <name val="Calibri"/>
      <charset val="134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Calibri"/>
      <family val="2"/>
    </font>
    <font>
      <sz val="12"/>
      <color rgb="FFFFFFFF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2"/>
      <color rgb="FFFFFFFF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78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0" fontId="1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C30" sqref="C30"/>
    </sheetView>
  </sheetViews>
  <sheetFormatPr defaultColWidth="9.140625" defaultRowHeight="15" x14ac:dyDescent="0.25"/>
  <cols>
    <col min="1" max="1" width="15.7109375" style="1" customWidth="1"/>
    <col min="2" max="2" width="17" style="1" customWidth="1"/>
    <col min="3" max="3" width="48.42578125" style="1" customWidth="1"/>
    <col min="4" max="5" width="11.85546875" style="1" customWidth="1"/>
    <col min="6" max="6" width="14.7109375" style="1" customWidth="1"/>
    <col min="7" max="7" width="16.42578125" style="1" customWidth="1"/>
    <col min="8" max="8" width="27.85546875" style="1" customWidth="1"/>
    <col min="9" max="9" width="18.42578125" style="1" customWidth="1"/>
    <col min="10" max="10" width="41.28515625" style="1" customWidth="1"/>
    <col min="11" max="11" width="10.5703125" style="1" customWidth="1"/>
    <col min="12" max="12" width="11.5703125" style="1" customWidth="1"/>
    <col min="13" max="13" width="11.85546875" style="1" customWidth="1"/>
    <col min="14" max="14" width="14.7109375" style="1" customWidth="1"/>
    <col min="15" max="16384" width="9.140625" style="1"/>
  </cols>
  <sheetData>
    <row r="1" spans="1:13" ht="18.75" x14ac:dyDescent="0.3">
      <c r="A1" s="11" t="s">
        <v>0</v>
      </c>
      <c r="B1" s="11" t="s">
        <v>0</v>
      </c>
      <c r="C1" s="11" t="s">
        <v>0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2"/>
    </row>
    <row r="2" spans="1:13" ht="31.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65</v>
      </c>
      <c r="K2" s="8" t="s">
        <v>52</v>
      </c>
    </row>
    <row r="3" spans="1:13" ht="20.100000000000001" customHeight="1" x14ac:dyDescent="0.25">
      <c r="A3" s="4" t="s">
        <v>16</v>
      </c>
      <c r="B3" s="4" t="s">
        <v>17</v>
      </c>
      <c r="C3" s="4" t="s">
        <v>18</v>
      </c>
      <c r="D3" s="4" t="s">
        <v>19</v>
      </c>
      <c r="E3" s="4" t="s">
        <v>14</v>
      </c>
      <c r="F3" s="5">
        <v>1124</v>
      </c>
      <c r="G3" s="6">
        <v>29039.200000000001</v>
      </c>
      <c r="H3" s="4" t="s">
        <v>10</v>
      </c>
      <c r="I3" s="4" t="s">
        <v>11</v>
      </c>
      <c r="J3" s="13" t="s">
        <v>66</v>
      </c>
      <c r="K3" s="9">
        <f>G3*0.97</f>
        <v>28168.024000000001</v>
      </c>
    </row>
    <row r="4" spans="1:13" ht="20.100000000000001" customHeight="1" x14ac:dyDescent="0.25">
      <c r="A4" s="4" t="s">
        <v>22</v>
      </c>
      <c r="B4" s="4" t="s">
        <v>17</v>
      </c>
      <c r="C4" s="4" t="s">
        <v>23</v>
      </c>
      <c r="D4" s="4" t="s">
        <v>19</v>
      </c>
      <c r="E4" s="4" t="s">
        <v>14</v>
      </c>
      <c r="F4" s="5">
        <v>2053</v>
      </c>
      <c r="G4" s="6">
        <v>23156.5</v>
      </c>
      <c r="H4" s="4" t="s">
        <v>10</v>
      </c>
      <c r="I4" s="4" t="s">
        <v>11</v>
      </c>
      <c r="J4" s="14"/>
      <c r="K4" s="9">
        <f t="shared" ref="K4:K11" si="0">G4*0.97</f>
        <v>22461.805</v>
      </c>
    </row>
    <row r="5" spans="1:13" ht="20.100000000000001" customHeight="1" x14ac:dyDescent="0.25">
      <c r="A5" s="4" t="s">
        <v>24</v>
      </c>
      <c r="B5" s="4" t="s">
        <v>17</v>
      </c>
      <c r="C5" s="4" t="s">
        <v>13</v>
      </c>
      <c r="D5" s="4" t="s">
        <v>25</v>
      </c>
      <c r="E5" s="4" t="s">
        <v>14</v>
      </c>
      <c r="F5" s="5">
        <v>4642</v>
      </c>
      <c r="G5" s="6">
        <v>45192.72</v>
      </c>
      <c r="H5" s="4" t="s">
        <v>10</v>
      </c>
      <c r="I5" s="4" t="s">
        <v>11</v>
      </c>
      <c r="J5" s="14"/>
      <c r="K5" s="9">
        <f t="shared" si="0"/>
        <v>43836.938399999999</v>
      </c>
    </row>
    <row r="6" spans="1:13" ht="20.100000000000001" customHeight="1" x14ac:dyDescent="0.25">
      <c r="A6" s="4" t="s">
        <v>26</v>
      </c>
      <c r="B6" s="4" t="s">
        <v>17</v>
      </c>
      <c r="C6" s="4" t="s">
        <v>13</v>
      </c>
      <c r="D6" s="4" t="s">
        <v>27</v>
      </c>
      <c r="E6" s="4" t="s">
        <v>14</v>
      </c>
      <c r="F6" s="5">
        <v>1044</v>
      </c>
      <c r="G6" s="6">
        <v>9991.14</v>
      </c>
      <c r="H6" s="4" t="s">
        <v>10</v>
      </c>
      <c r="I6" s="4" t="s">
        <v>11</v>
      </c>
      <c r="J6" s="14"/>
      <c r="K6" s="9">
        <f t="shared" si="0"/>
        <v>9691.4057999999986</v>
      </c>
    </row>
    <row r="7" spans="1:13" ht="20.100000000000001" customHeight="1" x14ac:dyDescent="0.25">
      <c r="A7" s="4" t="s">
        <v>28</v>
      </c>
      <c r="B7" s="4" t="s">
        <v>17</v>
      </c>
      <c r="C7" s="4" t="s">
        <v>13</v>
      </c>
      <c r="D7" s="4" t="s">
        <v>27</v>
      </c>
      <c r="E7" s="4" t="s">
        <v>14</v>
      </c>
      <c r="F7" s="5">
        <v>1726</v>
      </c>
      <c r="G7" s="6">
        <v>16755.18</v>
      </c>
      <c r="H7" s="4" t="s">
        <v>10</v>
      </c>
      <c r="I7" s="4" t="s">
        <v>11</v>
      </c>
      <c r="J7" s="14"/>
      <c r="K7" s="9">
        <f t="shared" si="0"/>
        <v>16252.524600000001</v>
      </c>
    </row>
    <row r="8" spans="1:13" ht="20.100000000000001" customHeight="1" x14ac:dyDescent="0.25">
      <c r="A8" s="4" t="s">
        <v>29</v>
      </c>
      <c r="B8" s="4" t="s">
        <v>17</v>
      </c>
      <c r="C8" s="4" t="s">
        <v>15</v>
      </c>
      <c r="D8" s="4" t="s">
        <v>27</v>
      </c>
      <c r="E8" s="4" t="s">
        <v>14</v>
      </c>
      <c r="F8" s="5">
        <v>660</v>
      </c>
      <c r="G8" s="6">
        <v>2050.1999999999998</v>
      </c>
      <c r="H8" s="4" t="s">
        <v>10</v>
      </c>
      <c r="I8" s="4" t="s">
        <v>11</v>
      </c>
      <c r="J8" s="14"/>
      <c r="K8" s="9">
        <f t="shared" si="0"/>
        <v>1988.6939999999997</v>
      </c>
    </row>
    <row r="9" spans="1:13" ht="20.100000000000001" customHeight="1" x14ac:dyDescent="0.25">
      <c r="A9" s="4" t="s">
        <v>30</v>
      </c>
      <c r="B9" s="4" t="s">
        <v>17</v>
      </c>
      <c r="C9" s="4" t="s">
        <v>13</v>
      </c>
      <c r="D9" s="4" t="s">
        <v>31</v>
      </c>
      <c r="E9" s="4" t="s">
        <v>14</v>
      </c>
      <c r="F9" s="5">
        <v>1041</v>
      </c>
      <c r="G9" s="6">
        <v>10223.19</v>
      </c>
      <c r="H9" s="4" t="s">
        <v>10</v>
      </c>
      <c r="I9" s="4" t="s">
        <v>11</v>
      </c>
      <c r="J9" s="14"/>
      <c r="K9" s="9">
        <f t="shared" si="0"/>
        <v>9916.4943000000003</v>
      </c>
    </row>
    <row r="10" spans="1:13" ht="20.100000000000001" customHeight="1" x14ac:dyDescent="0.25">
      <c r="A10" s="4" t="s">
        <v>32</v>
      </c>
      <c r="B10" s="4" t="s">
        <v>17</v>
      </c>
      <c r="C10" s="4" t="s">
        <v>33</v>
      </c>
      <c r="D10" s="4" t="s">
        <v>25</v>
      </c>
      <c r="E10" s="4" t="s">
        <v>34</v>
      </c>
      <c r="F10" s="5">
        <v>4325</v>
      </c>
      <c r="G10" s="6">
        <v>59834.720000000001</v>
      </c>
      <c r="H10" s="4" t="s">
        <v>10</v>
      </c>
      <c r="I10" s="4" t="s">
        <v>11</v>
      </c>
      <c r="J10" s="14"/>
      <c r="K10" s="9">
        <f t="shared" si="0"/>
        <v>58039.678399999997</v>
      </c>
    </row>
    <row r="11" spans="1:13" ht="20.100000000000001" customHeight="1" x14ac:dyDescent="0.25">
      <c r="A11" s="4" t="s">
        <v>35</v>
      </c>
      <c r="B11" s="4" t="s">
        <v>17</v>
      </c>
      <c r="C11" s="4" t="s">
        <v>36</v>
      </c>
      <c r="D11" s="4" t="s">
        <v>37</v>
      </c>
      <c r="E11" s="4" t="s">
        <v>34</v>
      </c>
      <c r="F11" s="5">
        <v>2018</v>
      </c>
      <c r="G11" s="6">
        <v>51974.55</v>
      </c>
      <c r="H11" s="4" t="s">
        <v>10</v>
      </c>
      <c r="I11" s="4" t="s">
        <v>38</v>
      </c>
      <c r="J11" s="14"/>
      <c r="K11" s="9">
        <f t="shared" si="0"/>
        <v>50415.313500000004</v>
      </c>
    </row>
    <row r="12" spans="1:13" ht="20.100000000000001" customHeight="1" x14ac:dyDescent="0.25">
      <c r="A12" s="4" t="s">
        <v>39</v>
      </c>
      <c r="B12" s="4" t="s">
        <v>17</v>
      </c>
      <c r="C12" s="4" t="s">
        <v>40</v>
      </c>
      <c r="D12" s="4" t="s">
        <v>37</v>
      </c>
      <c r="E12" s="4" t="s">
        <v>34</v>
      </c>
      <c r="F12" s="5">
        <v>2518</v>
      </c>
      <c r="G12" s="6">
        <v>60410.14</v>
      </c>
      <c r="H12" s="4" t="s">
        <v>10</v>
      </c>
      <c r="I12" s="4" t="s">
        <v>38</v>
      </c>
      <c r="J12" s="14"/>
      <c r="K12" s="9">
        <f>G12*0.97</f>
        <v>58597.835800000001</v>
      </c>
      <c r="L12" s="10"/>
      <c r="M12" s="10"/>
    </row>
    <row r="13" spans="1:13" ht="20.100000000000001" customHeight="1" x14ac:dyDescent="0.25">
      <c r="A13" s="4" t="s">
        <v>56</v>
      </c>
      <c r="B13" s="4" t="s">
        <v>17</v>
      </c>
      <c r="C13" s="4" t="s">
        <v>57</v>
      </c>
      <c r="D13" s="4" t="s">
        <v>58</v>
      </c>
      <c r="E13" s="4" t="s">
        <v>34</v>
      </c>
      <c r="F13" s="5">
        <v>1011</v>
      </c>
      <c r="G13" s="6">
        <v>16166.43</v>
      </c>
      <c r="H13" s="4" t="s">
        <v>59</v>
      </c>
      <c r="I13" s="4" t="s">
        <v>11</v>
      </c>
      <c r="J13" s="14"/>
      <c r="K13" s="6">
        <f>G13*0.97</f>
        <v>15681.437099999999</v>
      </c>
    </row>
    <row r="14" spans="1:13" ht="20.100000000000001" customHeight="1" x14ac:dyDescent="0.25">
      <c r="A14" s="4" t="s">
        <v>60</v>
      </c>
      <c r="B14" s="4" t="s">
        <v>17</v>
      </c>
      <c r="C14" s="4" t="s">
        <v>61</v>
      </c>
      <c r="D14" s="4" t="s">
        <v>62</v>
      </c>
      <c r="E14" s="4" t="s">
        <v>12</v>
      </c>
      <c r="F14" s="5">
        <v>999</v>
      </c>
      <c r="G14" s="6">
        <v>18246.599999999999</v>
      </c>
      <c r="H14" s="4" t="s">
        <v>59</v>
      </c>
      <c r="I14" s="4" t="s">
        <v>11</v>
      </c>
      <c r="J14" s="14"/>
      <c r="K14" s="6">
        <f t="shared" ref="K14:K15" si="1">G14*0.97</f>
        <v>17699.201999999997</v>
      </c>
    </row>
    <row r="15" spans="1:13" ht="20.100000000000001" customHeight="1" x14ac:dyDescent="0.25">
      <c r="A15" s="4" t="s">
        <v>63</v>
      </c>
      <c r="B15" s="4" t="s">
        <v>17</v>
      </c>
      <c r="C15" s="4" t="s">
        <v>57</v>
      </c>
      <c r="D15" s="4" t="s">
        <v>64</v>
      </c>
      <c r="E15" s="4" t="s">
        <v>34</v>
      </c>
      <c r="F15" s="5">
        <v>4170</v>
      </c>
      <c r="G15" s="6">
        <v>67428.09</v>
      </c>
      <c r="H15" s="4" t="s">
        <v>59</v>
      </c>
      <c r="I15" s="4" t="s">
        <v>11</v>
      </c>
      <c r="J15" s="15"/>
      <c r="K15" s="6">
        <f t="shared" si="1"/>
        <v>65405.247299999995</v>
      </c>
    </row>
    <row r="17" spans="1:11" ht="31.5" x14ac:dyDescent="0.25">
      <c r="A17" s="7" t="s">
        <v>1</v>
      </c>
      <c r="B17" s="7" t="s">
        <v>2</v>
      </c>
      <c r="C17" s="7" t="s">
        <v>3</v>
      </c>
      <c r="D17" s="7" t="s">
        <v>4</v>
      </c>
      <c r="E17" s="7" t="s">
        <v>5</v>
      </c>
      <c r="F17" s="7" t="s">
        <v>6</v>
      </c>
      <c r="G17" s="7" t="s">
        <v>7</v>
      </c>
      <c r="H17" s="7" t="s">
        <v>8</v>
      </c>
      <c r="I17" s="7" t="s">
        <v>9</v>
      </c>
      <c r="J17" s="12" t="s">
        <v>65</v>
      </c>
      <c r="K17" s="8" t="s">
        <v>52</v>
      </c>
    </row>
    <row r="18" spans="1:11" ht="20.100000000000001" customHeight="1" x14ac:dyDescent="0.25">
      <c r="A18" s="4" t="s">
        <v>20</v>
      </c>
      <c r="B18" s="4" t="s">
        <v>17</v>
      </c>
      <c r="C18" s="4" t="s">
        <v>21</v>
      </c>
      <c r="D18" s="4" t="s">
        <v>19</v>
      </c>
      <c r="E18" s="4" t="s">
        <v>14</v>
      </c>
      <c r="F18" s="5">
        <v>2298</v>
      </c>
      <c r="G18" s="6">
        <v>46771.5</v>
      </c>
      <c r="H18" s="4" t="s">
        <v>10</v>
      </c>
      <c r="I18" s="4" t="s">
        <v>11</v>
      </c>
      <c r="J18" s="13" t="s">
        <v>67</v>
      </c>
      <c r="K18" s="9">
        <f>G18*0.96</f>
        <v>44900.639999999999</v>
      </c>
    </row>
    <row r="19" spans="1:11" ht="20.100000000000001" customHeight="1" x14ac:dyDescent="0.25">
      <c r="A19" s="4" t="s">
        <v>41</v>
      </c>
      <c r="B19" s="4" t="s">
        <v>17</v>
      </c>
      <c r="C19" s="4" t="s">
        <v>42</v>
      </c>
      <c r="D19" s="4" t="s">
        <v>43</v>
      </c>
      <c r="E19" s="4" t="s">
        <v>34</v>
      </c>
      <c r="F19" s="5">
        <v>976</v>
      </c>
      <c r="G19" s="6">
        <v>29933.8</v>
      </c>
      <c r="H19" s="4" t="s">
        <v>44</v>
      </c>
      <c r="I19" s="4" t="s">
        <v>45</v>
      </c>
      <c r="J19" s="14"/>
      <c r="K19" s="9">
        <f>G19*0.96</f>
        <v>28736.447999999997</v>
      </c>
    </row>
    <row r="20" spans="1:11" ht="20.100000000000001" customHeight="1" x14ac:dyDescent="0.25">
      <c r="A20" s="4" t="s">
        <v>46</v>
      </c>
      <c r="B20" s="4" t="s">
        <v>17</v>
      </c>
      <c r="C20" s="4" t="s">
        <v>42</v>
      </c>
      <c r="D20" s="4" t="s">
        <v>47</v>
      </c>
      <c r="E20" s="4" t="s">
        <v>34</v>
      </c>
      <c r="F20" s="5">
        <v>442</v>
      </c>
      <c r="G20" s="6">
        <v>13525.6</v>
      </c>
      <c r="H20" s="4" t="s">
        <v>44</v>
      </c>
      <c r="I20" s="4" t="s">
        <v>45</v>
      </c>
      <c r="J20" s="14"/>
      <c r="K20" s="9">
        <f t="shared" ref="K20:K21" si="2">G20*0.96</f>
        <v>12984.575999999999</v>
      </c>
    </row>
    <row r="21" spans="1:11" ht="20.100000000000001" customHeight="1" x14ac:dyDescent="0.25">
      <c r="A21" s="4" t="s">
        <v>48</v>
      </c>
      <c r="B21" s="4" t="s">
        <v>17</v>
      </c>
      <c r="C21" s="4" t="s">
        <v>42</v>
      </c>
      <c r="D21" s="4" t="s">
        <v>49</v>
      </c>
      <c r="E21" s="4" t="s">
        <v>34</v>
      </c>
      <c r="F21" s="5">
        <v>430</v>
      </c>
      <c r="G21" s="6">
        <v>13186</v>
      </c>
      <c r="H21" s="4" t="s">
        <v>44</v>
      </c>
      <c r="I21" s="4" t="s">
        <v>45</v>
      </c>
      <c r="J21" s="14"/>
      <c r="K21" s="9">
        <f t="shared" si="2"/>
        <v>12658.56</v>
      </c>
    </row>
    <row r="22" spans="1:11" ht="20.100000000000001" customHeight="1" x14ac:dyDescent="0.25">
      <c r="A22" s="4" t="s">
        <v>50</v>
      </c>
      <c r="B22" s="4" t="s">
        <v>17</v>
      </c>
      <c r="C22" s="4" t="s">
        <v>42</v>
      </c>
      <c r="D22" s="4" t="s">
        <v>51</v>
      </c>
      <c r="E22" s="4" t="s">
        <v>34</v>
      </c>
      <c r="F22" s="5">
        <v>410</v>
      </c>
      <c r="G22" s="6">
        <v>12584</v>
      </c>
      <c r="H22" s="4" t="s">
        <v>44</v>
      </c>
      <c r="I22" s="4" t="s">
        <v>45</v>
      </c>
      <c r="J22" s="14"/>
      <c r="K22" s="9">
        <f>G22*0.96</f>
        <v>12080.64</v>
      </c>
    </row>
    <row r="23" spans="1:11" ht="20.100000000000001" customHeight="1" x14ac:dyDescent="0.25">
      <c r="A23" s="4" t="s">
        <v>55</v>
      </c>
      <c r="B23" s="4" t="s">
        <v>17</v>
      </c>
      <c r="C23" s="4" t="s">
        <v>54</v>
      </c>
      <c r="D23" s="4" t="s">
        <v>27</v>
      </c>
      <c r="E23" s="4" t="s">
        <v>14</v>
      </c>
      <c r="F23" s="5">
        <v>896</v>
      </c>
      <c r="G23" s="6">
        <v>8279.0400000000009</v>
      </c>
      <c r="H23" s="4" t="s">
        <v>53</v>
      </c>
      <c r="I23" s="4" t="s">
        <v>11</v>
      </c>
      <c r="J23" s="15"/>
      <c r="K23" s="6">
        <f>G23*0.96</f>
        <v>7947.8784000000005</v>
      </c>
    </row>
  </sheetData>
  <mergeCells count="3">
    <mergeCell ref="A1:K1"/>
    <mergeCell ref="J3:J15"/>
    <mergeCell ref="J18:J2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POOutlook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谢丽珍</dc:creator>
  <cp:lastModifiedBy>刘家红</cp:lastModifiedBy>
  <dcterms:created xsi:type="dcterms:W3CDTF">2025-03-05T09:45:00Z</dcterms:created>
  <dcterms:modified xsi:type="dcterms:W3CDTF">2025-03-13T01:07:39Z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0606DA203253482A89F972AB6940B44B_12</vt:lpwstr>
  </property>
  <property fmtid="{D5CDD505-2E9C-101B-9397-08002B2CF9AE}" pid="3" name="KSOProductBuildVer">
    <vt:lpwstr>2052-12.1.0.20305</vt:lpwstr>
  </property>
</Properties>
</file>