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<sst xmlns="http://schemas.openxmlformats.org/spreadsheetml/2006/main" count="44" uniqueCount="44">
  <si>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</si>
  <si>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</si>
  <si>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</si>
  <si>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03/07/2025</t>
  </si>
  <si>
    <t>End Date:</t>
  </si>
  <si>
    <t>Report Run Date:</t>
  </si>
  <si>
    <t>03/08/2025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</si>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</sst>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213324</v>
      </c>
      <c r="C5" s="11">
        <f>=ROUNDDOWN(39.763644497465,0)</f>
      </c>
      <c r="D5" s="11">
        <v>59826</v>
      </c>
      <c r="E5" s="12">
        <v>0.9941</v>
      </c>
      <c r="F5" s="11"/>
      <c r="G5" s="11">
        <f>=ROUNDDOWN({0},0)</f>
      </c>
      <c r="H5" s="11"/>
      <c r="I5" s="12">
        <v>0.6667</v>
      </c>
      <c r="J5" s="11">
        <v>266</v>
      </c>
      <c r="K5" s="13">
        <v>17518.04</v>
      </c>
      <c r="L5" s="11">
        <v>1497</v>
      </c>
      <c r="M5" s="14">
        <v>11.7</v>
      </c>
      <c r="N5" s="11">
        <v>352</v>
      </c>
      <c r="O5" s="13">
        <v>18412.57</v>
      </c>
      <c r="P5" s="11">
        <v>1665</v>
      </c>
      <c r="Q5" s="14">
        <v>11.06</v>
      </c>
      <c r="R5" s="12">
        <v>-0.2443</v>
      </c>
      <c r="S5" s="12">
        <v>-0.0486</v>
      </c>
      <c r="T5" s="12">
        <v>-0.1009</v>
      </c>
      <c r="U5" s="12">
        <v>0.0579</v>
      </c>
      <c r="V5" s="11">
        <v>266</v>
      </c>
      <c r="W5" s="13">
        <v>17518.04</v>
      </c>
      <c r="X5" s="11">
        <v>1459</v>
      </c>
      <c r="Y5" s="11">
        <v>352</v>
      </c>
      <c r="Z5" s="13">
        <v>18412.57</v>
      </c>
      <c r="AA5" s="11">
        <v>1644</v>
      </c>
      <c r="AB5" s="12">
        <v>-0.2443</v>
      </c>
      <c r="AC5" s="12">
        <v>-0.0486</v>
      </c>
    </row>
    <row r="6">
      <c r="A6" s="10" t="s">
        <v>32</v>
      </c>
      <c r="B6" s="11">
        <v>134</v>
      </c>
      <c r="C6" s="11">
        <f>=ROUNDDOWN(29.7777777777778,0)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12.98</v>
      </c>
      <c r="L6" s="11">
        <v>59</v>
      </c>
      <c r="M6" s="14">
        <v>0.22</v>
      </c>
      <c r="N6" s="11"/>
      <c r="O6" s="13"/>
      <c r="P6" s="11">
        <v>18</v>
      </c>
      <c r="Q6" s="14"/>
      <c r="R6" s="12"/>
      <c r="S6" s="12"/>
      <c r="T6" s="12">
        <v>2.2778</v>
      </c>
      <c r="U6" s="12"/>
      <c r="V6" s="11">
        <v>1</v>
      </c>
      <c r="W6" s="13">
        <v>12.98</v>
      </c>
      <c r="X6" s="11">
        <v>59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6627</v>
      </c>
      <c r="C7" s="11">
        <f>=ROUNDDOWN(26.1936758893281,0)</f>
      </c>
      <c r="D7" s="11">
        <v>9425</v>
      </c>
      <c r="E7" s="12">
        <v>1</v>
      </c>
      <c r="F7" s="11"/>
      <c r="G7" s="11">
        <f>=ROUNDDOWN({0},0)</f>
      </c>
      <c r="H7" s="11"/>
      <c r="I7" s="12"/>
      <c r="J7" s="11">
        <v>34</v>
      </c>
      <c r="K7" s="13">
        <v>1851.82</v>
      </c>
      <c r="L7" s="11">
        <v>149</v>
      </c>
      <c r="M7" s="14">
        <v>12.43</v>
      </c>
      <c r="N7" s="11">
        <v>11</v>
      </c>
      <c r="O7" s="13">
        <v>625.31</v>
      </c>
      <c r="P7" s="11">
        <v>112</v>
      </c>
      <c r="Q7" s="14">
        <v>5.58</v>
      </c>
      <c r="R7" s="12">
        <v>2.0909</v>
      </c>
      <c r="S7" s="12">
        <v>1.9614</v>
      </c>
      <c r="T7" s="12">
        <v>0.3304</v>
      </c>
      <c r="U7" s="12">
        <v>1.2276</v>
      </c>
      <c r="V7" s="11">
        <v>34</v>
      </c>
      <c r="W7" s="13">
        <v>1851.82</v>
      </c>
      <c r="X7" s="11">
        <v>147</v>
      </c>
      <c r="Y7" s="11">
        <v>11</v>
      </c>
      <c r="Z7" s="13">
        <v>625.31</v>
      </c>
      <c r="AA7" s="11">
        <v>107</v>
      </c>
      <c r="AB7" s="12">
        <v>2.0909</v>
      </c>
      <c r="AC7" s="12">
        <v>1.9614</v>
      </c>
    </row>
    <row r="8">
      <c r="A8" s="10" t="s">
        <v>34</v>
      </c>
      <c r="B8" s="11">
        <v>22223</v>
      </c>
      <c r="C8" s="11">
        <f>=ROUNDDOWN(12.5164742326105,0)</f>
      </c>
      <c r="D8" s="11">
        <v>45185</v>
      </c>
      <c r="E8" s="12">
        <v>0.9714</v>
      </c>
      <c r="F8" s="11"/>
      <c r="G8" s="11">
        <f>=ROUNDDOWN({0},0)</f>
      </c>
      <c r="H8" s="11"/>
      <c r="I8" s="12"/>
      <c r="J8" s="11">
        <v>60</v>
      </c>
      <c r="K8" s="13">
        <v>1540.93</v>
      </c>
      <c r="L8" s="11">
        <v>175</v>
      </c>
      <c r="M8" s="14">
        <v>8.81</v>
      </c>
      <c r="N8" s="11">
        <v>26</v>
      </c>
      <c r="O8" s="13">
        <v>744.81</v>
      </c>
      <c r="P8" s="11">
        <v>185</v>
      </c>
      <c r="Q8" s="14">
        <v>4.03</v>
      </c>
      <c r="R8" s="12">
        <v>1.3077</v>
      </c>
      <c r="S8" s="12">
        <v>1.0689</v>
      </c>
      <c r="T8" s="12">
        <v>-0.0541</v>
      </c>
      <c r="U8" s="12">
        <v>1.1861</v>
      </c>
      <c r="V8" s="11">
        <v>60</v>
      </c>
      <c r="W8" s="13">
        <v>1540.93</v>
      </c>
      <c r="X8" s="11">
        <v>166</v>
      </c>
      <c r="Y8" s="11">
        <v>26</v>
      </c>
      <c r="Z8" s="13">
        <v>744.81</v>
      </c>
      <c r="AA8" s="11">
        <v>176</v>
      </c>
      <c r="AB8" s="12">
        <v>1.3077</v>
      </c>
      <c r="AC8" s="12">
        <v>1.0689</v>
      </c>
    </row>
    <row r="9">
      <c r="A9" s="10" t="s">
        <v>35</v>
      </c>
      <c r="B9" s="11">
        <v>61821</v>
      </c>
      <c r="C9" s="11">
        <f>=ROUNDDOWN(25.5448121978431,0)</f>
      </c>
      <c r="D9" s="11">
        <v>38953</v>
      </c>
      <c r="E9" s="12">
        <v>1</v>
      </c>
      <c r="F9" s="11"/>
      <c r="G9" s="11">
        <f>=ROUNDDOWN({0},0)</f>
      </c>
      <c r="H9" s="11"/>
      <c r="I9" s="12"/>
      <c r="J9" s="11">
        <v>47</v>
      </c>
      <c r="K9" s="13">
        <v>925.24</v>
      </c>
      <c r="L9" s="11">
        <v>265</v>
      </c>
      <c r="M9" s="14">
        <v>3.49</v>
      </c>
      <c r="N9" s="11">
        <v>34</v>
      </c>
      <c r="O9" s="13">
        <v>661.35</v>
      </c>
      <c r="P9" s="11">
        <v>223</v>
      </c>
      <c r="Q9" s="14">
        <v>2.97</v>
      </c>
      <c r="R9" s="12">
        <v>0.3824</v>
      </c>
      <c r="S9" s="12">
        <v>0.399</v>
      </c>
      <c r="T9" s="12">
        <v>0.1883</v>
      </c>
      <c r="U9" s="12">
        <v>0.1751</v>
      </c>
      <c r="V9" s="11">
        <v>47</v>
      </c>
      <c r="W9" s="13">
        <v>925.24</v>
      </c>
      <c r="X9" s="11">
        <v>262</v>
      </c>
      <c r="Y9" s="11">
        <v>34</v>
      </c>
      <c r="Z9" s="13">
        <v>661.35</v>
      </c>
      <c r="AA9" s="11">
        <v>219</v>
      </c>
      <c r="AB9" s="12">
        <v>0.3824</v>
      </c>
      <c r="AC9" s="12">
        <v>0.399</v>
      </c>
    </row>
    <row r="10">
      <c r="A10" s="10" t="s">
        <v>36</v>
      </c>
      <c r="B10" s="11">
        <v>89537</v>
      </c>
      <c r="C10" s="11">
        <f>=ROUNDDOWN(44.514765834742,0)</f>
      </c>
      <c r="D10" s="11">
        <v>19166</v>
      </c>
      <c r="E10" s="12">
        <v>0.9703</v>
      </c>
      <c r="F10" s="11"/>
      <c r="G10" s="11">
        <f>=ROUNDDOWN({0},0)</f>
      </c>
      <c r="H10" s="11"/>
      <c r="I10" s="12"/>
      <c r="J10" s="11">
        <v>97</v>
      </c>
      <c r="K10" s="13">
        <v>3113.53</v>
      </c>
      <c r="L10" s="11">
        <v>1031</v>
      </c>
      <c r="M10" s="14">
        <v>3.02</v>
      </c>
      <c r="N10" s="11">
        <v>84</v>
      </c>
      <c r="O10" s="13">
        <v>2641.92</v>
      </c>
      <c r="P10" s="11">
        <v>1074</v>
      </c>
      <c r="Q10" s="14">
        <v>2.46</v>
      </c>
      <c r="R10" s="12">
        <v>0.1548</v>
      </c>
      <c r="S10" s="12">
        <v>0.1785</v>
      </c>
      <c r="T10" s="12">
        <v>-0.04</v>
      </c>
      <c r="U10" s="12">
        <v>0.2276</v>
      </c>
      <c r="V10" s="11">
        <v>97</v>
      </c>
      <c r="W10" s="13">
        <v>3113.53</v>
      </c>
      <c r="X10" s="11">
        <v>824</v>
      </c>
      <c r="Y10" s="11">
        <v>84</v>
      </c>
      <c r="Z10" s="13">
        <v>2641.92</v>
      </c>
      <c r="AA10" s="11">
        <v>911</v>
      </c>
      <c r="AB10" s="12">
        <v>0.1548</v>
      </c>
      <c r="AC10" s="12">
        <v>0.1785</v>
      </c>
    </row>
    <row r="11">
      <c r="A11" s="10" t="s">
        <v>37</v>
      </c>
      <c r="B11" s="11">
        <v>28302</v>
      </c>
      <c r="C11" s="11">
        <f>=ROUNDDOWN(32.6775199168687,0)</f>
      </c>
      <c r="D11" s="11">
        <v>23006</v>
      </c>
      <c r="E11" s="12">
        <v>0.9583</v>
      </c>
      <c r="F11" s="11"/>
      <c r="G11" s="11">
        <f>=ROUNDDOWN({0},0)</f>
      </c>
      <c r="H11" s="11">
        <v>6345</v>
      </c>
      <c r="I11" s="12">
        <v>0.9412</v>
      </c>
      <c r="J11" s="11">
        <v>92</v>
      </c>
      <c r="K11" s="13">
        <v>18612.93</v>
      </c>
      <c r="L11" s="11">
        <v>447</v>
      </c>
      <c r="M11" s="14">
        <v>41.64</v>
      </c>
      <c r="N11" s="11">
        <v>238</v>
      </c>
      <c r="O11" s="13">
        <v>37926.13</v>
      </c>
      <c r="P11" s="11">
        <v>580</v>
      </c>
      <c r="Q11" s="14">
        <v>65.39</v>
      </c>
      <c r="R11" s="12">
        <v>-0.6134</v>
      </c>
      <c r="S11" s="12">
        <v>-0.5092</v>
      </c>
      <c r="T11" s="12">
        <v>-0.2293</v>
      </c>
      <c r="U11" s="12">
        <v>-0.3632</v>
      </c>
      <c r="V11" s="11">
        <v>92</v>
      </c>
      <c r="W11" s="13">
        <v>18612.93</v>
      </c>
      <c r="X11" s="11">
        <v>445</v>
      </c>
      <c r="Y11" s="11">
        <v>238</v>
      </c>
      <c r="Z11" s="13">
        <v>37926.13</v>
      </c>
      <c r="AA11" s="11">
        <v>568</v>
      </c>
      <c r="AB11" s="12">
        <v>-0.6134</v>
      </c>
      <c r="AC11" s="12">
        <v>-0.5092</v>
      </c>
    </row>
    <row r="12">
      <c r="A12" s="10" t="s">
        <v>38</v>
      </c>
      <c r="B12" s="11">
        <v>1981</v>
      </c>
      <c r="C12" s="11">
        <f>=ROUNDDOWN(57.9239766081871,0)</f>
      </c>
      <c r="D12" s="11">
        <v>1350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223.83</v>
      </c>
      <c r="L12" s="11">
        <v>93</v>
      </c>
      <c r="M12" s="14">
        <v>2.41</v>
      </c>
      <c r="N12" s="11">
        <v>9</v>
      </c>
      <c r="O12" s="13">
        <v>840.01</v>
      </c>
      <c r="P12" s="11">
        <v>73</v>
      </c>
      <c r="Q12" s="14">
        <v>11.51</v>
      </c>
      <c r="R12" s="12">
        <v>-0.5556</v>
      </c>
      <c r="S12" s="12">
        <v>-0.7335</v>
      </c>
      <c r="T12" s="12">
        <v>0.274</v>
      </c>
      <c r="U12" s="12">
        <v>-0.7906</v>
      </c>
      <c r="V12" s="11">
        <v>4</v>
      </c>
      <c r="W12" s="13">
        <v>223.83</v>
      </c>
      <c r="X12" s="11">
        <v>93</v>
      </c>
      <c r="Y12" s="11">
        <v>9</v>
      </c>
      <c r="Z12" s="13">
        <v>840.01</v>
      </c>
      <c r="AA12" s="11">
        <v>70</v>
      </c>
      <c r="AB12" s="12">
        <v>-0.5556</v>
      </c>
      <c r="AC12" s="12">
        <v>-0.7335</v>
      </c>
    </row>
    <row r="13">
      <c r="A13" s="10" t="s">
        <v>39</v>
      </c>
      <c r="B13" s="11">
        <v>1508</v>
      </c>
      <c r="C13" s="11">
        <f>=ROUNDDOWN(193.333333333333,0)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66</v>
      </c>
      <c r="M13" s="14"/>
      <c r="N13" s="11">
        <v>7</v>
      </c>
      <c r="O13" s="13">
        <v>138.15</v>
      </c>
      <c r="P13" s="11">
        <v>82</v>
      </c>
      <c r="Q13" s="14">
        <v>1.68</v>
      </c>
      <c r="R13" s="12"/>
      <c r="S13" s="12"/>
      <c r="T13" s="12">
        <v>-0.1951</v>
      </c>
      <c r="U13" s="12"/>
      <c r="V13" s="11"/>
      <c r="W13" s="13"/>
      <c r="X13" s="11">
        <v>66</v>
      </c>
      <c r="Y13" s="11">
        <v>7</v>
      </c>
      <c r="Z13" s="13">
        <v>138.15</v>
      </c>
      <c r="AA13" s="11">
        <v>82</v>
      </c>
      <c r="AB13" s="12"/>
      <c r="AC13" s="12"/>
    </row>
    <row r="14">
      <c r="A14" s="10" t="s">
        <v>40</v>
      </c>
      <c r="B14" s="11">
        <v>71395</v>
      </c>
      <c r="C14" s="11">
        <f>=ROUNDDOWN(95.0539209159899,0)</f>
      </c>
      <c r="D14" s="11">
        <v>10811</v>
      </c>
      <c r="E14" s="12">
        <v>0.9649</v>
      </c>
      <c r="F14" s="11"/>
      <c r="G14" s="11">
        <f>=ROUNDDOWN({0},0)</f>
      </c>
      <c r="H14" s="11"/>
      <c r="I14" s="12"/>
      <c r="J14" s="11">
        <v>28</v>
      </c>
      <c r="K14" s="13">
        <v>829.83</v>
      </c>
      <c r="L14" s="11">
        <v>891</v>
      </c>
      <c r="M14" s="14">
        <v>0.93</v>
      </c>
      <c r="N14" s="11">
        <v>49</v>
      </c>
      <c r="O14" s="13">
        <v>1090.19</v>
      </c>
      <c r="P14" s="11">
        <v>922</v>
      </c>
      <c r="Q14" s="14">
        <v>1.18</v>
      </c>
      <c r="R14" s="12">
        <v>-0.4286</v>
      </c>
      <c r="S14" s="12">
        <v>-0.2388</v>
      </c>
      <c r="T14" s="12">
        <v>-0.0336</v>
      </c>
      <c r="U14" s="12">
        <v>-0.2119</v>
      </c>
      <c r="V14" s="11">
        <v>28</v>
      </c>
      <c r="W14" s="13">
        <v>829.83</v>
      </c>
      <c r="X14" s="11">
        <v>891</v>
      </c>
      <c r="Y14" s="11">
        <v>49</v>
      </c>
      <c r="Z14" s="13">
        <v>1090.19</v>
      </c>
      <c r="AA14" s="11">
        <v>891</v>
      </c>
      <c r="AB14" s="12">
        <v>-0.4286</v>
      </c>
      <c r="AC14" s="12">
        <v>-0.2388</v>
      </c>
    </row>
    <row r="15">
      <c r="A15" s="10" t="s">
        <v>41</v>
      </c>
      <c r="B15" s="11">
        <v>95588</v>
      </c>
      <c r="C15" s="11">
        <f>=ROUNDDOWN(43.2681513670107,0)</f>
      </c>
      <c r="D15" s="11">
        <v>46094</v>
      </c>
      <c r="E15" s="12">
        <v>1</v>
      </c>
      <c r="F15" s="11"/>
      <c r="G15" s="11">
        <f>=ROUNDDOWN({0},0)</f>
      </c>
      <c r="H15" s="11"/>
      <c r="I15" s="12"/>
      <c r="J15" s="11">
        <v>162</v>
      </c>
      <c r="K15" s="13">
        <v>3400.57</v>
      </c>
      <c r="L15" s="11">
        <v>530</v>
      </c>
      <c r="M15" s="14">
        <v>6.42</v>
      </c>
      <c r="N15" s="11">
        <v>257</v>
      </c>
      <c r="O15" s="13">
        <v>3674.98</v>
      </c>
      <c r="P15" s="11">
        <v>639</v>
      </c>
      <c r="Q15" s="14">
        <v>5.75</v>
      </c>
      <c r="R15" s="12">
        <v>-0.3696</v>
      </c>
      <c r="S15" s="12">
        <v>-0.0747</v>
      </c>
      <c r="T15" s="12">
        <v>-0.1706</v>
      </c>
      <c r="U15" s="12">
        <v>0.1165</v>
      </c>
      <c r="V15" s="11">
        <v>162</v>
      </c>
      <c r="W15" s="13">
        <v>3400.57</v>
      </c>
      <c r="X15" s="11">
        <v>503</v>
      </c>
      <c r="Y15" s="11">
        <v>257</v>
      </c>
      <c r="Z15" s="13">
        <v>3674.98</v>
      </c>
      <c r="AA15" s="11">
        <v>639</v>
      </c>
      <c r="AB15" s="12">
        <v>-0.3696</v>
      </c>
      <c r="AC15" s="12">
        <v>-0.0747</v>
      </c>
    </row>
    <row r="16">
      <c r="A16" s="10" t="s">
        <v>42</v>
      </c>
      <c r="B16" s="11">
        <v>30658</v>
      </c>
      <c r="C16" s="11">
        <f>=ROUNDDOWN(46.8776758409786,0)</f>
      </c>
      <c r="D16" s="11">
        <v>6558</v>
      </c>
      <c r="E16" s="12">
        <v>1</v>
      </c>
      <c r="F16" s="11"/>
      <c r="G16" s="11">
        <f>=ROUNDDOWN({0},0)</f>
      </c>
      <c r="H16" s="11"/>
      <c r="I16" s="12"/>
      <c r="J16" s="11">
        <v>28</v>
      </c>
      <c r="K16" s="13">
        <v>1164.81</v>
      </c>
      <c r="L16" s="11">
        <v>494</v>
      </c>
      <c r="M16" s="14">
        <v>2.36</v>
      </c>
      <c r="N16" s="11">
        <v>50</v>
      </c>
      <c r="O16" s="13">
        <v>2119.84</v>
      </c>
      <c r="P16" s="11">
        <v>513</v>
      </c>
      <c r="Q16" s="14">
        <v>4.13</v>
      </c>
      <c r="R16" s="12">
        <v>-0.44</v>
      </c>
      <c r="S16" s="12">
        <v>-0.4505</v>
      </c>
      <c r="T16" s="12">
        <v>-0.037</v>
      </c>
      <c r="U16" s="12">
        <v>-0.4286</v>
      </c>
      <c r="V16" s="11">
        <v>28</v>
      </c>
      <c r="W16" s="13">
        <v>1164.81</v>
      </c>
      <c r="X16" s="11">
        <v>472</v>
      </c>
      <c r="Y16" s="11">
        <v>50</v>
      </c>
      <c r="Z16" s="13">
        <v>2119.84</v>
      </c>
      <c r="AA16" s="11">
        <v>497</v>
      </c>
      <c r="AB16" s="12">
        <v>-0.44</v>
      </c>
      <c r="AC16" s="12">
        <v>-0.4505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819</v>
      </c>
      <c r="K17" s="17">
        <v>49194.51</v>
      </c>
      <c r="L17" s="15">
        <v>5697</v>
      </c>
      <c r="M17" s="18">
        <v>8.64</v>
      </c>
      <c r="N17" s="15">
        <v>1117</v>
      </c>
      <c r="O17" s="17">
        <v>68875.26</v>
      </c>
      <c r="P17" s="15">
        <v>6086</v>
      </c>
      <c r="Q17" s="18">
        <v>11.32</v>
      </c>
      <c r="R17" s="16">
        <v>-0.2668</v>
      </c>
      <c r="S17" s="16">
        <v>-0.2857</v>
      </c>
      <c r="T17" s="16">
        <v>-0.0639</v>
      </c>
      <c r="U17" s="16">
        <v>-0.2367</v>
      </c>
      <c r="V17" s="15">
        <v>819</v>
      </c>
      <c r="W17" s="17">
        <v>49194.51</v>
      </c>
      <c r="X17" s="15">
        <v>5387</v>
      </c>
      <c r="Y17" s="15">
        <v>1117</v>
      </c>
      <c r="Z17" s="17">
        <v>68875.26</v>
      </c>
      <c r="AA17" s="15">
        <v>5817</v>
      </c>
      <c r="AB17" s="16">
        <v>-0.2668</v>
      </c>
      <c r="AC17" s="16">
        <v>-0.2857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